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.marton\Documents\g521\darab\bementi\in\egyéb\"/>
    </mc:Choice>
  </mc:AlternateContent>
  <xr:revisionPtr revIDLastSave="0" documentId="13_ncr:1_{248E7597-2EC9-4B29-9F46-7D5D96D553D5}" xr6:coauthVersionLast="36" xr6:coauthVersionMax="36" xr10:uidLastSave="{00000000-0000-0000-0000-000000000000}"/>
  <bookViews>
    <workbookView xWindow="0" yWindow="0" windowWidth="38400" windowHeight="16905" xr2:uid="{7E95FBBF-C9DB-4628-8BD3-2DECA643152F}"/>
  </bookViews>
  <sheets>
    <sheet name="Tanulói eredmény" sheetId="5" r:id="rId1"/>
    <sheet name="Intézményi eredmények" sheetId="4" r:id="rId2"/>
    <sheet name="Országos eredmények" sheetId="3" r:id="rId3"/>
    <sheet name="Teszttérkép" sheetId="2" r:id="rId4"/>
  </sheets>
  <definedNames>
    <definedName name="_xlnm._FilterDatabase" localSheetId="1" hidden="1">'Intézményi eredmények'!$B$5:$B$11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E23" i="2"/>
  <c r="E22" i="2"/>
  <c r="E24" i="2" s="1"/>
  <c r="E18" i="2"/>
  <c r="F13" i="2"/>
  <c r="E13" i="2"/>
  <c r="F10" i="2"/>
  <c r="F7" i="2"/>
  <c r="F3" i="2"/>
</calcChain>
</file>

<file path=xl/sharedStrings.xml><?xml version="1.0" encoding="utf-8"?>
<sst xmlns="http://schemas.openxmlformats.org/spreadsheetml/2006/main" count="866" uniqueCount="241">
  <si>
    <t>1. Matematika</t>
  </si>
  <si>
    <t>Matematika kompetenciák</t>
  </si>
  <si>
    <t>Készség- és képesség komponensek</t>
  </si>
  <si>
    <t>Item</t>
  </si>
  <si>
    <t>Összpontszám (pont)</t>
  </si>
  <si>
    <t>Elérhető összpontszám (pont)</t>
  </si>
  <si>
    <t>Alapvető készségek</t>
  </si>
  <si>
    <t>Számolás</t>
  </si>
  <si>
    <t>1/ a-e</t>
  </si>
  <si>
    <t>Mértékegységváltás</t>
  </si>
  <si>
    <t>4/a-f</t>
  </si>
  <si>
    <t xml:space="preserve">Mennyiségi következtetések </t>
  </si>
  <si>
    <t>10/a-g</t>
  </si>
  <si>
    <t>Becslés, mérés</t>
  </si>
  <si>
    <t>9/a-h</t>
  </si>
  <si>
    <t>Gondolkodási képességek</t>
  </si>
  <si>
    <t>Rendszerezés, kombinativitás</t>
  </si>
  <si>
    <t>3/a-d</t>
  </si>
  <si>
    <t>5/a-f</t>
  </si>
  <si>
    <t>Induktív következtetés</t>
  </si>
  <si>
    <t>6/a-j</t>
  </si>
  <si>
    <t>Kommunikációs képesség</t>
  </si>
  <si>
    <t>Grafikonok, táblázatok, ábrák értelmezése</t>
  </si>
  <si>
    <t>2/a-e</t>
  </si>
  <si>
    <t>7/a-j</t>
  </si>
  <si>
    <t>Sík- és térbeli viszonyok</t>
  </si>
  <si>
    <t>8/a-g</t>
  </si>
  <si>
    <t>2. Tanulási képességek, Anyanyelvi kompetenciák</t>
  </si>
  <si>
    <t>Feladat/Item</t>
  </si>
  <si>
    <t>Tanulási képességek</t>
  </si>
  <si>
    <t>I. Figyelem</t>
  </si>
  <si>
    <t>1-2.</t>
  </si>
  <si>
    <t>II. Emlékezet</t>
  </si>
  <si>
    <t>1-8.</t>
  </si>
  <si>
    <t>Anyanyelvi kompetenciák</t>
  </si>
  <si>
    <t>III. Tantárgyi szóismeret</t>
  </si>
  <si>
    <t>1-25.</t>
  </si>
  <si>
    <t>IV. Szókincs</t>
  </si>
  <si>
    <t>1-20.</t>
  </si>
  <si>
    <t>V. Szövegértés</t>
  </si>
  <si>
    <t>BEMENETI MÉRÉS 2024</t>
  </si>
  <si>
    <t>Átlag</t>
  </si>
  <si>
    <t>Régió</t>
  </si>
  <si>
    <t>K24Matematika</t>
  </si>
  <si>
    <t>K24Tantárgyi szókincs</t>
  </si>
  <si>
    <t>K24Szókincs</t>
  </si>
  <si>
    <t>K24Szövegértés</t>
  </si>
  <si>
    <t>K24Anyanyelv</t>
  </si>
  <si>
    <t>K24Figyelem</t>
  </si>
  <si>
    <t>K24Emlékezet</t>
  </si>
  <si>
    <t>K24Tanulási képességek</t>
  </si>
  <si>
    <t>Nyugat-Dunántúl</t>
  </si>
  <si>
    <t>Közép-Dunántúl</t>
  </si>
  <si>
    <t>Dél-Dunántúl</t>
  </si>
  <si>
    <t>Közép-Magyarország</t>
  </si>
  <si>
    <t>Dél-Alföld</t>
  </si>
  <si>
    <t>Észak-Alföld</t>
  </si>
  <si>
    <t>Észak-Magyarország</t>
  </si>
  <si>
    <t>Teljes minta</t>
  </si>
  <si>
    <t>Vármegye</t>
  </si>
  <si>
    <t>Budapest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</si>
  <si>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</si>
  <si>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</si>
  <si>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</si>
  <si>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</si>
  <si>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</si>
  <si>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</si>
  <si>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</si>
  <si>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</si>
  <si>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</si>
  <si>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</si>
  <si>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</si>
  <si>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</si>
  <si>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</si>
  <si>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</si>
  <si>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</si>
  <si>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</si>
  <si>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</si>
  <si>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</si>
  <si>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</si>
  <si>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Fenntartó típusa</t>
  </si>
  <si>
    <t>SZC</t>
  </si>
  <si>
    <t>Agrár SZC</t>
  </si>
  <si>
    <t>Egyetem</t>
  </si>
  <si>
    <t>Egyház</t>
  </si>
  <si>
    <t>Egyéb</t>
  </si>
  <si>
    <t>Nem</t>
  </si>
  <si>
    <t>fiú</t>
  </si>
  <si>
    <t>lány</t>
  </si>
  <si>
    <t>Képzés típusa</t>
  </si>
  <si>
    <t>szakképző iskola</t>
  </si>
  <si>
    <t>technikum</t>
  </si>
  <si>
    <t>Ágazat</t>
  </si>
  <si>
    <t>Bányászat és kohászat</t>
  </si>
  <si>
    <t>Egészségügy</t>
  </si>
  <si>
    <t>Egészségügyi technika</t>
  </si>
  <si>
    <t>Elektronika és elektrotechnika</t>
  </si>
  <si>
    <t>Élelmiszeripar</t>
  </si>
  <si>
    <t>Építőipar</t>
  </si>
  <si>
    <t>Épületgépészet</t>
  </si>
  <si>
    <t>Fa- és bútoripar</t>
  </si>
  <si>
    <t>Gazdálkodás és menedzsment</t>
  </si>
  <si>
    <t>Gépészet</t>
  </si>
  <si>
    <t>Honvédelem</t>
  </si>
  <si>
    <t>Informatika és távközlés</t>
  </si>
  <si>
    <t>Kereskedelem</t>
  </si>
  <si>
    <t>Környezetvédelem és vízügy</t>
  </si>
  <si>
    <t>Közlekedés és szállítmányozás</t>
  </si>
  <si>
    <t>Kreatív</t>
  </si>
  <si>
    <t>Mezőgazdaság és erdészet</t>
  </si>
  <si>
    <t>Oktatás</t>
  </si>
  <si>
    <t>Rendészet és közszolgálat</t>
  </si>
  <si>
    <t>Specializált gép- és járműgyártás</t>
  </si>
  <si>
    <t>Sport</t>
  </si>
  <si>
    <t>Szépészet</t>
  </si>
  <si>
    <t>Szociális</t>
  </si>
  <si>
    <t>Turizmus-vendéglátás</t>
  </si>
  <si>
    <t>Vegyipar</t>
  </si>
  <si>
    <t xml:space="preserve">2024 BEMENETI MÉRÉS </t>
  </si>
  <si>
    <t>Fenntartó</t>
  </si>
  <si>
    <t>B24Matematika</t>
  </si>
  <si>
    <t>B24Tantárgyi szókincs</t>
  </si>
  <si>
    <t>B24Szókincs</t>
  </si>
  <si>
    <t>B24Szövegértés</t>
  </si>
  <si>
    <t>B24Anyanyelv</t>
  </si>
  <si>
    <t>B24Figyelem</t>
  </si>
  <si>
    <t>B24Emlékezet</t>
  </si>
  <si>
    <t>B24Tanulási képességek</t>
  </si>
  <si>
    <t>Országos átlag</t>
  </si>
  <si>
    <t>teljes minta</t>
  </si>
  <si>
    <t>Baptista Szeretetszolgálat Egyházi Jogi Személy</t>
  </si>
  <si>
    <t>Széchenyi István Baptista Technikum, Szakképző Iskola és Gimnázium</t>
  </si>
  <si>
    <t>Azonosító</t>
  </si>
  <si>
    <t>Intézmény</t>
  </si>
  <si>
    <t>Fenntartó_1</t>
  </si>
  <si>
    <t>Intézmény_2</t>
  </si>
  <si>
    <t>Osztály</t>
  </si>
  <si>
    <t>Tanuló</t>
  </si>
  <si>
    <t>Életkor</t>
  </si>
  <si>
    <t>Matematika jegy</t>
  </si>
  <si>
    <t>Magyar jegy</t>
  </si>
  <si>
    <t>Matematika_összpontszám</t>
  </si>
  <si>
    <t>Figyelem_összpontszám</t>
  </si>
  <si>
    <t>Emlékezet_összpontszám</t>
  </si>
  <si>
    <t>Anyanyelv_összpontszám</t>
  </si>
  <si>
    <t>Teljes_összpontszám</t>
  </si>
  <si>
    <t>B24Számolás</t>
  </si>
  <si>
    <t>B24Mértékegységváltás</t>
  </si>
  <si>
    <t>B24Mennyiségi következtetések</t>
  </si>
  <si>
    <t>B24Mérés</t>
  </si>
  <si>
    <t>B24Alapvető készségek</t>
  </si>
  <si>
    <t>B24Rendszerezés</t>
  </si>
  <si>
    <t>B24Induktív következtetés</t>
  </si>
  <si>
    <t>B24Gondolkodási képességek</t>
  </si>
  <si>
    <t>B24Grafikonok</t>
  </si>
  <si>
    <t>B24Sík- és térbeli viszonyok</t>
  </si>
  <si>
    <t>B24Kommunikációs képesség</t>
  </si>
  <si>
    <t>01</t>
  </si>
  <si>
    <t>02</t>
  </si>
  <si>
    <t>03</t>
  </si>
  <si>
    <t>04</t>
  </si>
  <si>
    <t>07</t>
  </si>
  <si>
    <t>09</t>
  </si>
  <si>
    <t>10</t>
  </si>
  <si>
    <t>12</t>
  </si>
  <si>
    <t>13</t>
  </si>
  <si>
    <t>14</t>
  </si>
  <si>
    <t>16</t>
  </si>
  <si>
    <t>06</t>
  </si>
  <si>
    <t>08</t>
  </si>
  <si>
    <t>3</t>
  </si>
  <si>
    <t>11</t>
  </si>
  <si>
    <t>17</t>
  </si>
  <si>
    <t>18</t>
  </si>
  <si>
    <t>19</t>
  </si>
  <si>
    <t>22</t>
  </si>
  <si>
    <t>20</t>
  </si>
  <si>
    <t>24</t>
  </si>
  <si>
    <t>05</t>
  </si>
  <si>
    <t>4</t>
  </si>
  <si>
    <t>15</t>
  </si>
  <si>
    <t>5</t>
  </si>
  <si>
    <t>21</t>
  </si>
  <si>
    <t>26</t>
  </si>
  <si>
    <t>69</t>
  </si>
  <si>
    <t>2469060101</t>
  </si>
  <si>
    <t>6906</t>
  </si>
  <si>
    <t>2469060105</t>
  </si>
  <si>
    <t>2469060106</t>
  </si>
  <si>
    <t>2469060107</t>
  </si>
  <si>
    <t>2469060108</t>
  </si>
  <si>
    <t>2469060109</t>
  </si>
  <si>
    <t>2469060110</t>
  </si>
  <si>
    <t>2469060112</t>
  </si>
  <si>
    <t>2469060114</t>
  </si>
  <si>
    <t>2469060115</t>
  </si>
  <si>
    <t>2469060116</t>
  </si>
  <si>
    <t>2469060118</t>
  </si>
  <si>
    <t>2469060120</t>
  </si>
  <si>
    <t>2469060121</t>
  </si>
  <si>
    <t>2469060122</t>
  </si>
  <si>
    <t>2469060202</t>
  </si>
  <si>
    <t>2469060206</t>
  </si>
  <si>
    <t>2469060207</t>
  </si>
  <si>
    <t>2469060208</t>
  </si>
  <si>
    <t>2469060210</t>
  </si>
  <si>
    <t>2469060214</t>
  </si>
  <si>
    <t>2469060215</t>
  </si>
  <si>
    <t>2469060216</t>
  </si>
  <si>
    <t>2469060217</t>
  </si>
  <si>
    <t>2469060218</t>
  </si>
  <si>
    <t>2469060224</t>
  </si>
  <si>
    <t>2469060226</t>
  </si>
  <si>
    <t>2469060302</t>
  </si>
  <si>
    <t>2469060303</t>
  </si>
  <si>
    <t>2469060304</t>
  </si>
  <si>
    <t>2469060305</t>
  </si>
  <si>
    <t>2469060306</t>
  </si>
  <si>
    <t>2469060307</t>
  </si>
  <si>
    <t>2469060308</t>
  </si>
  <si>
    <t>2469060310</t>
  </si>
  <si>
    <t>2469060311</t>
  </si>
  <si>
    <t>2469060313</t>
  </si>
  <si>
    <t>2469060314</t>
  </si>
  <si>
    <t>2469060316</t>
  </si>
  <si>
    <t>2469060318</t>
  </si>
  <si>
    <t>2469060502</t>
  </si>
  <si>
    <t>2469060503</t>
  </si>
  <si>
    <t>2469060504</t>
  </si>
  <si>
    <t>2469060505</t>
  </si>
  <si>
    <t>2469060506</t>
  </si>
  <si>
    <t>2469060507</t>
  </si>
  <si>
    <t>2469060508</t>
  </si>
  <si>
    <t>2469060511</t>
  </si>
  <si>
    <t>2469060513</t>
  </si>
  <si>
    <t>2469060514</t>
  </si>
  <si>
    <t>2469060516</t>
  </si>
  <si>
    <t>2469060517</t>
  </si>
  <si>
    <t>2469060518</t>
  </si>
  <si>
    <t>2469060519</t>
  </si>
  <si>
    <t>2469060520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</si>
</sst>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 Bold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2" xfId="1" applyBorder="1" applyAlignment="1"/>
    <xf numFmtId="0" fontId="1" fillId="0" borderId="3" xfId="1" applyBorder="1" applyAlignment="1"/>
    <xf numFmtId="0" fontId="1" fillId="0" borderId="0" xfId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2" borderId="14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2" borderId="7" xfId="1" applyFont="1" applyFill="1" applyBorder="1" applyAlignment="1">
      <alignment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2" borderId="11" xfId="1" applyFont="1" applyFill="1" applyBorder="1" applyAlignment="1">
      <alignment vertical="center" wrapText="1"/>
    </xf>
    <xf numFmtId="0" fontId="3" fillId="0" borderId="12" xfId="1" applyFont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2" borderId="23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center"/>
    </xf>
    <xf numFmtId="0" fontId="4" fillId="2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3" fillId="2" borderId="20" xfId="1" applyFont="1" applyFill="1" applyBorder="1" applyAlignment="1">
      <alignment vertical="center" wrapText="1"/>
    </xf>
    <xf numFmtId="0" fontId="3" fillId="0" borderId="24" xfId="1" applyFont="1" applyBorder="1"/>
    <xf numFmtId="0" fontId="3" fillId="0" borderId="25" xfId="1" applyFont="1" applyBorder="1"/>
    <xf numFmtId="0" fontId="3" fillId="0" borderId="6" xfId="1" applyFont="1" applyBorder="1" applyAlignment="1">
      <alignment horizont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9" fontId="3" fillId="2" borderId="19" xfId="1" applyNumberFormat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6" fillId="3" borderId="0" xfId="2" applyFont="1" applyFill="1"/>
    <xf numFmtId="0" fontId="4" fillId="0" borderId="0" xfId="2"/>
    <xf numFmtId="0" fontId="7" fillId="4" borderId="1" xfId="2" applyFont="1" applyFill="1" applyBorder="1" applyAlignment="1">
      <alignment horizontal="left" vertical="center" wrapText="1"/>
    </xf>
    <xf numFmtId="0" fontId="8" fillId="5" borderId="6" xfId="3" applyFont="1" applyFill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 wrapText="1"/>
    </xf>
    <xf numFmtId="0" fontId="9" fillId="0" borderId="31" xfId="1" applyFont="1" applyBorder="1"/>
    <xf numFmtId="10" fontId="4" fillId="5" borderId="8" xfId="4" applyNumberFormat="1" applyFont="1" applyFill="1" applyBorder="1" applyAlignment="1">
      <alignment horizontal="right" vertical="top"/>
    </xf>
    <xf numFmtId="10" fontId="4" fillId="0" borderId="32" xfId="4" applyNumberFormat="1" applyFont="1" applyBorder="1" applyAlignment="1">
      <alignment horizontal="right" vertical="top"/>
    </xf>
    <xf numFmtId="10" fontId="4" fillId="0" borderId="33" xfId="4" applyNumberFormat="1" applyFont="1" applyBorder="1" applyAlignment="1">
      <alignment horizontal="right" vertical="top"/>
    </xf>
    <xf numFmtId="10" fontId="4" fillId="0" borderId="34" xfId="4" applyNumberFormat="1" applyFont="1" applyBorder="1" applyAlignment="1">
      <alignment horizontal="right" vertical="top"/>
    </xf>
    <xf numFmtId="0" fontId="9" fillId="0" borderId="11" xfId="1" applyFont="1" applyBorder="1"/>
    <xf numFmtId="10" fontId="4" fillId="5" borderId="12" xfId="4" applyNumberFormat="1" applyFont="1" applyFill="1" applyBorder="1" applyAlignment="1">
      <alignment horizontal="right" vertical="top"/>
    </xf>
    <xf numFmtId="10" fontId="4" fillId="0" borderId="35" xfId="4" applyNumberFormat="1" applyFont="1" applyBorder="1" applyAlignment="1">
      <alignment horizontal="right" vertical="top"/>
    </xf>
    <xf numFmtId="10" fontId="4" fillId="0" borderId="36" xfId="4" applyNumberFormat="1" applyFont="1" applyBorder="1" applyAlignment="1">
      <alignment horizontal="right" vertical="top"/>
    </xf>
    <xf numFmtId="10" fontId="4" fillId="0" borderId="37" xfId="4" applyNumberFormat="1" applyFont="1" applyBorder="1" applyAlignment="1">
      <alignment horizontal="right" vertical="top"/>
    </xf>
    <xf numFmtId="0" fontId="9" fillId="0" borderId="14" xfId="1" applyFont="1" applyBorder="1"/>
    <xf numFmtId="10" fontId="4" fillId="5" borderId="21" xfId="4" applyNumberFormat="1" applyFont="1" applyFill="1" applyBorder="1" applyAlignment="1">
      <alignment horizontal="right" vertical="top"/>
    </xf>
    <xf numFmtId="10" fontId="4" fillId="0" borderId="38" xfId="4" applyNumberFormat="1" applyFont="1" applyBorder="1" applyAlignment="1">
      <alignment horizontal="right" vertical="top"/>
    </xf>
    <xf numFmtId="10" fontId="4" fillId="0" borderId="39" xfId="4" applyNumberFormat="1" applyFont="1" applyBorder="1" applyAlignment="1">
      <alignment horizontal="right" vertical="top"/>
    </xf>
    <xf numFmtId="10" fontId="4" fillId="0" borderId="40" xfId="4" applyNumberFormat="1" applyFont="1" applyBorder="1" applyAlignment="1">
      <alignment horizontal="right" vertical="top"/>
    </xf>
    <xf numFmtId="0" fontId="8" fillId="6" borderId="6" xfId="3" applyFont="1" applyFill="1" applyBorder="1" applyAlignment="1">
      <alignment horizontal="left" vertical="center" wrapText="1"/>
    </xf>
    <xf numFmtId="10" fontId="10" fillId="6" borderId="6" xfId="5" applyNumberFormat="1" applyFont="1" applyFill="1" applyBorder="1" applyAlignment="1">
      <alignment horizontal="right" vertical="center"/>
    </xf>
    <xf numFmtId="10" fontId="10" fillId="6" borderId="28" xfId="5" applyNumberFormat="1" applyFont="1" applyFill="1" applyBorder="1" applyAlignment="1">
      <alignment horizontal="right" vertical="center"/>
    </xf>
    <xf numFmtId="10" fontId="10" fillId="6" borderId="2" xfId="5" applyNumberFormat="1" applyFont="1" applyFill="1" applyBorder="1" applyAlignment="1">
      <alignment horizontal="right" vertical="center"/>
    </xf>
    <xf numFmtId="0" fontId="9" fillId="0" borderId="0" xfId="1" applyFont="1"/>
    <xf numFmtId="0" fontId="11" fillId="3" borderId="0" xfId="2" applyFont="1" applyFill="1"/>
    <xf numFmtId="0" fontId="4" fillId="0" borderId="0" xfId="2" applyFont="1"/>
    <xf numFmtId="0" fontId="8" fillId="4" borderId="6" xfId="3" applyFont="1" applyFill="1" applyBorder="1" applyAlignment="1">
      <alignment horizontal="left" vertical="center" wrapText="1"/>
    </xf>
    <xf numFmtId="0" fontId="9" fillId="0" borderId="8" xfId="1" applyFont="1" applyBorder="1"/>
    <xf numFmtId="0" fontId="9" fillId="0" borderId="12" xfId="1" applyFont="1" applyBorder="1"/>
    <xf numFmtId="0" fontId="8" fillId="4" borderId="1" xfId="3" applyFont="1" applyFill="1" applyBorder="1" applyAlignment="1">
      <alignment horizontal="left" vertical="center" wrapText="1"/>
    </xf>
    <xf numFmtId="0" fontId="8" fillId="5" borderId="4" xfId="3" applyFont="1" applyFill="1" applyBorder="1" applyAlignment="1">
      <alignment horizontal="center" vertical="center" wrapText="1"/>
    </xf>
    <xf numFmtId="10" fontId="11" fillId="5" borderId="8" xfId="4" applyNumberFormat="1" applyFont="1" applyFill="1" applyBorder="1" applyAlignment="1">
      <alignment horizontal="right" vertical="top"/>
    </xf>
    <xf numFmtId="10" fontId="11" fillId="0" borderId="32" xfId="4" applyNumberFormat="1" applyFont="1" applyBorder="1" applyAlignment="1">
      <alignment horizontal="right" vertical="top"/>
    </xf>
    <xf numFmtId="10" fontId="11" fillId="0" borderId="33" xfId="4" applyNumberFormat="1" applyFont="1" applyBorder="1" applyAlignment="1">
      <alignment horizontal="right" vertical="top"/>
    </xf>
    <xf numFmtId="10" fontId="11" fillId="0" borderId="34" xfId="4" applyNumberFormat="1" applyFont="1" applyBorder="1" applyAlignment="1">
      <alignment horizontal="right" vertical="top"/>
    </xf>
    <xf numFmtId="10" fontId="11" fillId="5" borderId="17" xfId="4" applyNumberFormat="1" applyFont="1" applyFill="1" applyBorder="1" applyAlignment="1">
      <alignment horizontal="right" vertical="top"/>
    </xf>
    <xf numFmtId="10" fontId="11" fillId="5" borderId="12" xfId="4" applyNumberFormat="1" applyFont="1" applyFill="1" applyBorder="1" applyAlignment="1">
      <alignment horizontal="right" vertical="top"/>
    </xf>
    <xf numFmtId="10" fontId="11" fillId="0" borderId="35" xfId="4" applyNumberFormat="1" applyFont="1" applyBorder="1" applyAlignment="1">
      <alignment horizontal="right" vertical="top"/>
    </xf>
    <xf numFmtId="10" fontId="11" fillId="0" borderId="36" xfId="4" applyNumberFormat="1" applyFont="1" applyBorder="1" applyAlignment="1">
      <alignment horizontal="right" vertical="top"/>
    </xf>
    <xf numFmtId="10" fontId="11" fillId="0" borderId="37" xfId="4" applyNumberFormat="1" applyFont="1" applyBorder="1" applyAlignment="1">
      <alignment horizontal="right" vertical="top"/>
    </xf>
    <xf numFmtId="10" fontId="11" fillId="5" borderId="21" xfId="4" applyNumberFormat="1" applyFont="1" applyFill="1" applyBorder="1" applyAlignment="1">
      <alignment horizontal="right" vertical="top"/>
    </xf>
    <xf numFmtId="10" fontId="11" fillId="0" borderId="38" xfId="4" applyNumberFormat="1" applyFont="1" applyBorder="1" applyAlignment="1">
      <alignment horizontal="right" vertical="top"/>
    </xf>
    <xf numFmtId="10" fontId="11" fillId="0" borderId="39" xfId="4" applyNumberFormat="1" applyFont="1" applyBorder="1" applyAlignment="1">
      <alignment horizontal="right" vertical="top"/>
    </xf>
    <xf numFmtId="10" fontId="11" fillId="0" borderId="40" xfId="4" applyNumberFormat="1" applyFont="1" applyBorder="1" applyAlignment="1">
      <alignment horizontal="right" vertical="top"/>
    </xf>
    <xf numFmtId="0" fontId="9" fillId="0" borderId="15" xfId="1" applyFont="1" applyBorder="1"/>
    <xf numFmtId="0" fontId="11" fillId="0" borderId="31" xfId="3" applyFont="1" applyBorder="1" applyAlignment="1">
      <alignment horizontal="left" vertical="center" wrapText="1"/>
    </xf>
    <xf numFmtId="10" fontId="4" fillId="5" borderId="8" xfId="5" applyNumberFormat="1" applyFont="1" applyFill="1" applyBorder="1" applyAlignment="1">
      <alignment horizontal="right" vertical="center"/>
    </xf>
    <xf numFmtId="0" fontId="11" fillId="0" borderId="20" xfId="3" applyFont="1" applyBorder="1" applyAlignment="1">
      <alignment horizontal="left" vertical="center" wrapText="1"/>
    </xf>
    <xf numFmtId="10" fontId="4" fillId="5" borderId="21" xfId="5" applyNumberFormat="1" applyFont="1" applyFill="1" applyBorder="1" applyAlignment="1">
      <alignment horizontal="right" vertical="center"/>
    </xf>
    <xf numFmtId="0" fontId="11" fillId="3" borderId="25" xfId="2" applyFont="1" applyFill="1" applyBorder="1"/>
    <xf numFmtId="0" fontId="7" fillId="4" borderId="1" xfId="3" applyFont="1" applyFill="1" applyBorder="1" applyAlignment="1">
      <alignment horizontal="left" vertical="center" wrapText="1"/>
    </xf>
    <xf numFmtId="0" fontId="8" fillId="5" borderId="3" xfId="3" applyFont="1" applyFill="1" applyBorder="1" applyAlignment="1">
      <alignment horizontal="center" vertical="center" wrapText="1"/>
    </xf>
    <xf numFmtId="0" fontId="4" fillId="7" borderId="7" xfId="4" applyFont="1" applyFill="1" applyBorder="1" applyAlignment="1">
      <alignment horizontal="left" vertical="top" wrapText="1"/>
    </xf>
    <xf numFmtId="0" fontId="4" fillId="7" borderId="17" xfId="4" applyFont="1" applyFill="1" applyBorder="1" applyAlignment="1">
      <alignment horizontal="left" vertical="top" wrapText="1"/>
    </xf>
    <xf numFmtId="10" fontId="4" fillId="5" borderId="18" xfId="4" applyNumberFormat="1" applyFont="1" applyFill="1" applyBorder="1" applyAlignment="1">
      <alignment horizontal="right" vertical="top"/>
    </xf>
    <xf numFmtId="10" fontId="4" fillId="7" borderId="41" xfId="4" applyNumberFormat="1" applyFont="1" applyFill="1" applyBorder="1" applyAlignment="1">
      <alignment horizontal="right" vertical="top"/>
    </xf>
    <xf numFmtId="10" fontId="4" fillId="7" borderId="42" xfId="4" applyNumberFormat="1" applyFont="1" applyFill="1" applyBorder="1" applyAlignment="1">
      <alignment horizontal="right" vertical="top"/>
    </xf>
    <xf numFmtId="10" fontId="4" fillId="7" borderId="43" xfId="4" applyNumberFormat="1" applyFont="1" applyFill="1" applyBorder="1" applyAlignment="1">
      <alignment horizontal="right" vertical="top"/>
    </xf>
    <xf numFmtId="10" fontId="4" fillId="5" borderId="17" xfId="4" applyNumberFormat="1" applyFont="1" applyFill="1" applyBorder="1" applyAlignment="1">
      <alignment horizontal="right" vertical="top"/>
    </xf>
    <xf numFmtId="0" fontId="4" fillId="0" borderId="0" xfId="6"/>
    <xf numFmtId="0" fontId="4" fillId="7" borderId="20" xfId="4" applyFont="1" applyFill="1" applyBorder="1" applyAlignment="1">
      <alignment horizontal="left" vertical="top" wrapText="1"/>
    </xf>
    <xf numFmtId="0" fontId="4" fillId="7" borderId="21" xfId="4" applyFont="1" applyFill="1" applyBorder="1" applyAlignment="1">
      <alignment horizontal="left" vertical="top" wrapText="1"/>
    </xf>
    <xf numFmtId="10" fontId="4" fillId="5" borderId="22" xfId="4" applyNumberFormat="1" applyFont="1" applyFill="1" applyBorder="1" applyAlignment="1">
      <alignment horizontal="right" vertical="top"/>
    </xf>
    <xf numFmtId="10" fontId="4" fillId="7" borderId="44" xfId="4" applyNumberFormat="1" applyFont="1" applyFill="1" applyBorder="1" applyAlignment="1">
      <alignment horizontal="right" vertical="top"/>
    </xf>
    <xf numFmtId="10" fontId="4" fillId="7" borderId="45" xfId="4" applyNumberFormat="1" applyFont="1" applyFill="1" applyBorder="1" applyAlignment="1">
      <alignment horizontal="right" vertical="top"/>
    </xf>
    <xf numFmtId="10" fontId="4" fillId="7" borderId="46" xfId="4" applyNumberFormat="1" applyFont="1" applyFill="1" applyBorder="1" applyAlignment="1">
      <alignment horizontal="right" vertical="top"/>
    </xf>
    <xf numFmtId="0" fontId="4" fillId="7" borderId="11" xfId="4" applyFont="1" applyFill="1" applyBorder="1" applyAlignment="1">
      <alignment horizontal="left" vertical="top" wrapText="1"/>
    </xf>
    <xf numFmtId="0" fontId="4" fillId="7" borderId="12" xfId="4" applyFont="1" applyFill="1" applyBorder="1" applyAlignment="1">
      <alignment horizontal="left" vertical="top" wrapText="1"/>
    </xf>
    <xf numFmtId="10" fontId="4" fillId="5" borderId="13" xfId="4" applyNumberFormat="1" applyFont="1" applyFill="1" applyBorder="1" applyAlignment="1">
      <alignment horizontal="right" vertical="top"/>
    </xf>
    <xf numFmtId="10" fontId="4" fillId="7" borderId="35" xfId="4" applyNumberFormat="1" applyFont="1" applyFill="1" applyBorder="1" applyAlignment="1">
      <alignment horizontal="right" vertical="top"/>
    </xf>
    <xf numFmtId="10" fontId="4" fillId="7" borderId="36" xfId="4" applyNumberFormat="1" applyFont="1" applyFill="1" applyBorder="1" applyAlignment="1">
      <alignment horizontal="right" vertical="top"/>
    </xf>
    <xf numFmtId="10" fontId="4" fillId="7" borderId="37" xfId="4" applyNumberFormat="1" applyFont="1" applyFill="1" applyBorder="1" applyAlignment="1">
      <alignment horizontal="right" vertical="top"/>
    </xf>
    <xf numFmtId="0" fontId="8" fillId="6" borderId="5" xfId="3" applyFont="1" applyFill="1" applyBorder="1" applyAlignment="1">
      <alignment horizontal="left" vertical="top" wrapText="1"/>
    </xf>
    <xf numFmtId="10" fontId="10" fillId="6" borderId="17" xfId="5" applyNumberFormat="1" applyFont="1" applyFill="1" applyBorder="1" applyAlignment="1">
      <alignment horizontal="right" vertical="center"/>
    </xf>
    <xf numFmtId="10" fontId="10" fillId="6" borderId="41" xfId="5" applyNumberFormat="1" applyFont="1" applyFill="1" applyBorder="1" applyAlignment="1">
      <alignment horizontal="right" vertical="center"/>
    </xf>
    <xf numFmtId="10" fontId="10" fillId="6" borderId="42" xfId="5" applyNumberFormat="1" applyFont="1" applyFill="1" applyBorder="1" applyAlignment="1">
      <alignment horizontal="right" vertical="center"/>
    </xf>
    <xf numFmtId="10" fontId="10" fillId="6" borderId="43" xfId="5" applyNumberFormat="1" applyFont="1" applyFill="1" applyBorder="1" applyAlignment="1">
      <alignment horizontal="right" vertical="center"/>
    </xf>
    <xf numFmtId="0" fontId="8" fillId="6" borderId="23" xfId="3" applyFont="1" applyFill="1" applyBorder="1" applyAlignment="1">
      <alignment horizontal="left" vertical="top" wrapText="1"/>
    </xf>
    <xf numFmtId="10" fontId="10" fillId="6" borderId="12" xfId="5" applyNumberFormat="1" applyFont="1" applyFill="1" applyBorder="1" applyAlignment="1">
      <alignment horizontal="right" vertical="center"/>
    </xf>
    <xf numFmtId="10" fontId="10" fillId="6" borderId="35" xfId="5" applyNumberFormat="1" applyFont="1" applyFill="1" applyBorder="1" applyAlignment="1">
      <alignment horizontal="right" vertical="center"/>
    </xf>
    <xf numFmtId="10" fontId="10" fillId="6" borderId="36" xfId="5" applyNumberFormat="1" applyFont="1" applyFill="1" applyBorder="1" applyAlignment="1">
      <alignment horizontal="right" vertical="center"/>
    </xf>
    <xf numFmtId="10" fontId="10" fillId="6" borderId="37" xfId="5" applyNumberFormat="1" applyFont="1" applyFill="1" applyBorder="1" applyAlignment="1">
      <alignment horizontal="right" vertical="center"/>
    </xf>
    <xf numFmtId="0" fontId="8" fillId="6" borderId="24" xfId="3" applyFont="1" applyFill="1" applyBorder="1" applyAlignment="1">
      <alignment horizontal="left" vertical="top" wrapText="1"/>
    </xf>
    <xf numFmtId="10" fontId="10" fillId="6" borderId="21" xfId="5" applyNumberFormat="1" applyFont="1" applyFill="1" applyBorder="1" applyAlignment="1">
      <alignment horizontal="right" vertical="center"/>
    </xf>
    <xf numFmtId="10" fontId="10" fillId="6" borderId="44" xfId="5" applyNumberFormat="1" applyFont="1" applyFill="1" applyBorder="1" applyAlignment="1">
      <alignment horizontal="right" vertical="center"/>
    </xf>
    <xf numFmtId="10" fontId="10" fillId="6" borderId="45" xfId="5" applyNumberFormat="1" applyFont="1" applyFill="1" applyBorder="1" applyAlignment="1">
      <alignment horizontal="right" vertical="center"/>
    </xf>
    <xf numFmtId="10" fontId="10" fillId="6" borderId="46" xfId="5" applyNumberFormat="1" applyFont="1" applyFill="1" applyBorder="1" applyAlignment="1">
      <alignment horizontal="right" vertical="center"/>
    </xf>
    <xf numFmtId="0" fontId="12" fillId="0" borderId="36" xfId="1" applyFont="1" applyBorder="1" applyAlignment="1">
      <alignment horizontal="center" vertical="center"/>
    </xf>
    <xf numFmtId="0" fontId="4" fillId="0" borderId="47" xfId="3" applyFont="1" applyBorder="1" applyAlignment="1">
      <alignment horizontal="left" wrapText="1"/>
    </xf>
    <xf numFmtId="0" fontId="10" fillId="7" borderId="36" xfId="7" applyFont="1" applyFill="1" applyBorder="1" applyAlignment="1">
      <alignment horizontal="center" vertical="center" wrapText="1"/>
    </xf>
    <xf numFmtId="0" fontId="8" fillId="5" borderId="48" xfId="5" applyFont="1" applyFill="1" applyBorder="1" applyAlignment="1">
      <alignment horizontal="left" vertical="center" wrapText="1"/>
    </xf>
    <xf numFmtId="10" fontId="10" fillId="5" borderId="36" xfId="4" applyNumberFormat="1" applyFont="1" applyFill="1" applyBorder="1" applyAlignment="1">
      <alignment horizontal="right" vertical="center"/>
    </xf>
    <xf numFmtId="0" fontId="8" fillId="5" borderId="49" xfId="5" applyFont="1" applyFill="1" applyBorder="1" applyAlignment="1">
      <alignment horizontal="left" vertical="center" wrapText="1"/>
    </xf>
    <xf numFmtId="0" fontId="8" fillId="5" borderId="50" xfId="5" applyFont="1" applyFill="1" applyBorder="1" applyAlignment="1">
      <alignment horizontal="left" vertical="center" wrapText="1"/>
    </xf>
    <xf numFmtId="0" fontId="4" fillId="7" borderId="36" xfId="7" applyFont="1" applyFill="1" applyBorder="1" applyAlignment="1">
      <alignment horizontal="left" vertical="top" wrapText="1"/>
    </xf>
    <xf numFmtId="0" fontId="4" fillId="7" borderId="36" xfId="7" applyFont="1" applyFill="1" applyBorder="1" applyAlignment="1">
      <alignment horizontal="left" vertical="center" wrapText="1"/>
    </xf>
    <xf numFmtId="10" fontId="4" fillId="7" borderId="36" xfId="7" applyNumberFormat="1" applyFont="1" applyFill="1" applyBorder="1" applyAlignment="1">
      <alignment horizontal="right" vertical="center"/>
    </xf>
    <xf numFmtId="0" fontId="14" fillId="7" borderId="36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0" fontId="0" fillId="0" borderId="36" xfId="0" applyNumberFormat="1" applyBorder="1" applyAlignment="1">
      <alignment horizontal="center" vertical="center"/>
    </xf>
    <xf numFmtId="10" fontId="0" fillId="0" borderId="36" xfId="0" applyNumberFormat="1" applyBorder="1" applyAlignment="1">
      <alignment horizontal="center" vertical="center" wrapText="1"/>
    </xf>
    <xf numFmtId="10" fontId="0" fillId="0" borderId="36" xfId="0" applyNumberFormat="1" applyBorder="1"/>
    <xf numFmtId="0" fontId="4" fillId="7" borderId="39" xfId="7" applyFont="1" applyFill="1" applyBorder="1" applyAlignment="1">
      <alignment horizontal="left" vertical="center" wrapText="1"/>
    </xf>
    <xf numFmtId="0" fontId="4" fillId="7" borderId="33" xfId="7" applyFont="1" applyFill="1" applyBorder="1" applyAlignment="1">
      <alignment horizontal="left" vertical="center" wrapText="1"/>
    </xf>
    <xf numFmtId="0" fontId="4" fillId="7" borderId="51" xfId="7" applyFont="1" applyFill="1" applyBorder="1" applyAlignment="1">
      <alignment horizontal="left" vertical="center" wrapText="1"/>
    </xf>
    <xf numFmtId="0" fontId="13" fillId="5" borderId="5" xfId="5" applyFont="1" applyFill="1" applyBorder="1" applyAlignment="1">
      <alignment horizontal="right" vertical="center" wrapText="1"/>
    </xf>
    <xf numFmtId="0" fontId="13" fillId="5" borderId="52" xfId="5" applyFont="1" applyFill="1" applyBorder="1" applyAlignment="1">
      <alignment horizontal="right" vertical="center" wrapText="1"/>
    </xf>
    <xf numFmtId="0" fontId="13" fillId="5" borderId="23" xfId="5" applyFont="1" applyFill="1" applyBorder="1" applyAlignment="1">
      <alignment horizontal="right" vertical="center" wrapText="1"/>
    </xf>
    <xf numFmtId="0" fontId="13" fillId="5" borderId="53" xfId="5" applyFont="1" applyFill="1" applyBorder="1" applyAlignment="1">
      <alignment horizontal="right" vertical="center" wrapText="1"/>
    </xf>
    <xf numFmtId="0" fontId="13" fillId="5" borderId="31" xfId="5" applyFont="1" applyFill="1" applyBorder="1" applyAlignment="1">
      <alignment horizontal="right" vertical="center" wrapText="1"/>
    </xf>
    <xf numFmtId="0" fontId="13" fillId="5" borderId="9" xfId="5" applyFont="1" applyFill="1" applyBorder="1" applyAlignment="1">
      <alignment horizontal="right" vertical="center" wrapText="1"/>
    </xf>
  </cellXfs>
  <cellStyles count="8">
    <cellStyle name="Normál" xfId="0" builtinId="0"/>
    <cellStyle name="Normál 2" xfId="1" xr:uid="{E5E1DCA8-D1D6-403E-89AA-F3EFD20610D8}"/>
    <cellStyle name="Normál_Munka1" xfId="3" xr:uid="{A47C8BFD-162A-4B31-9B4A-C6F2F034C259}"/>
    <cellStyle name="Normál_Munka3" xfId="7" xr:uid="{234AAEED-4FD5-41EC-A9A9-C1F74D5D3CDD}"/>
    <cellStyle name="Normál_Munka4" xfId="4" xr:uid="{5AFBD9A7-DF6B-4C7D-B40B-947FA660FDF8}"/>
    <cellStyle name="Normál_Munka5" xfId="5" xr:uid="{5FEF68F7-2E1E-4EFD-BA37-1D8894E31FA2}"/>
    <cellStyle name="Normál_Országos eredmények" xfId="6" xr:uid="{51A82A88-7EF3-4705-BCB8-CCF7EAF0A983}"/>
    <cellStyle name="Normál_régió, megy eredmények" xfId="2" xr:uid="{4D1D182B-F2C1-4C78-A6FA-D14463F4C618}"/>
  </cellStyles>
  <dxfs count="3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F30458-FD52-4605-A119-2EE716BEBC0B}" name="meres_2023_24_in_test_results_0907" displayName="meres_2023_24_in_test_results_0907" ref="A1:AL56" totalsRowShown="0" headerRowDxfId="38">
  <tableColumns count="38">
    <tableColumn id="1" xr3:uid="{51158664-E8CB-49EA-B84C-22A95FE5757B}" name="Azonosító" dataDxfId="37"/>
    <tableColumn id="2" xr3:uid="{166EE127-93F2-4751-9707-669FA0A47EBA}" name="Fenntartó" dataDxfId="36"/>
    <tableColumn id="3" xr3:uid="{31D483B9-C96A-48A4-9A86-C711A2C57626}" name="Intézmény" dataDxfId="35"/>
    <tableColumn id="4" xr3:uid="{41D1872A-7370-428B-8BBD-D12BC6A1A748}" name="Fenntartó_1" dataDxfId="34"/>
    <tableColumn id="5" xr3:uid="{80843877-A131-449D-86E5-F6966B24ADF9}" name="Intézmény_2" dataDxfId="33"/>
    <tableColumn id="6" xr3:uid="{F3420FE1-DC7B-4EB1-A718-63A218054825}" name="Osztály" dataDxfId="32"/>
    <tableColumn id="7" xr3:uid="{D7C8C191-8924-4480-8205-681628716DFE}" name="Tanuló" dataDxfId="31"/>
    <tableColumn id="8" xr3:uid="{CFD7CB5D-BA51-49B0-8887-B6C2FF7C1CDF}" name="Képzés típusa" dataDxfId="30"/>
    <tableColumn id="9" xr3:uid="{1A66989E-DADF-4138-B30E-FA13C47E3F17}" name="Ágazat" dataDxfId="29"/>
    <tableColumn id="10" xr3:uid="{218C0661-A418-4AFF-8AEE-F8B4A0B898CA}" name="Nem" dataDxfId="28"/>
    <tableColumn id="11" xr3:uid="{A06D454C-E492-4CD1-9767-1011E852053D}" name="Életkor"/>
    <tableColumn id="12" xr3:uid="{ABB4155C-2D18-4A2C-B4DF-2A3A12E4F929}" name="Matematika jegy"/>
    <tableColumn id="13" xr3:uid="{9B1F69BA-59B1-4A8B-A492-CEAA03FEF3C7}" name="Magyar jegy"/>
    <tableColumn id="14" xr3:uid="{2203DE5F-5612-47A1-8C72-F8D5BCDADC2B}" name="Átlag" dataDxfId="27"/>
    <tableColumn id="15" xr3:uid="{70AD94E3-C6B2-44A6-8F99-A5D1B5386EFF}" name="Matematika_összpontszám" dataDxfId="26"/>
    <tableColumn id="16" xr3:uid="{703335BE-B07A-4094-BDC4-40DA6AA5A828}" name="Figyelem_összpontszám" dataDxfId="25"/>
    <tableColumn id="17" xr3:uid="{066C54FF-596C-469E-AF35-515AFE0DA197}" name="Emlékezet_összpontszám" dataDxfId="24"/>
    <tableColumn id="18" xr3:uid="{E96E492E-470A-4D2C-AA5D-B1260B8AF776}" name="Anyanyelv_összpontszám" dataDxfId="23"/>
    <tableColumn id="19" xr3:uid="{C52B2F73-B850-42F9-8BB9-BDF443824FE5}" name="Teljes_összpontszám" dataDxfId="22"/>
    <tableColumn id="175" xr3:uid="{4813C73C-C3FE-4F84-B9CB-144F155297AD}" name="B24Számolás" dataDxfId="21"/>
    <tableColumn id="176" xr3:uid="{623280C5-4D2D-451F-9870-D575580FFCC0}" name="B24Mértékegységváltás" dataDxfId="20"/>
    <tableColumn id="177" xr3:uid="{2AA35DB2-AD15-4B82-94DE-94167A9CA9C4}" name="B24Mennyiségi következtetések" dataDxfId="19"/>
    <tableColumn id="178" xr3:uid="{DC4A89C3-590B-450E-84D7-67ED616EEBEB}" name="B24Mérés" dataDxfId="18"/>
    <tableColumn id="179" xr3:uid="{521F51FB-9DD5-4E87-A93B-73FBCB5CCD5F}" name="B24Alapvető készségek" dataDxfId="17"/>
    <tableColumn id="180" xr3:uid="{01EB218C-3B3C-405D-A53D-3D7F2C84F6C4}" name="B24Rendszerezés" dataDxfId="16"/>
    <tableColumn id="169" xr3:uid="{B90A1C2A-9C7D-44FD-BD54-4707B93D4B0E}" name="B24Induktív következtetés" dataDxfId="15"/>
    <tableColumn id="170" xr3:uid="{FF532742-E944-4B75-95BF-0124128B5DE4}" name="B24Gondolkodási képességek" dataDxfId="14"/>
    <tableColumn id="171" xr3:uid="{6527AB99-33D4-4565-ACE6-336565D73F81}" name="B24Grafikonok" dataDxfId="13"/>
    <tableColumn id="172" xr3:uid="{2ECE32E8-87D5-48ED-9976-131A8C0CE629}" name="B24Sík- és térbeli viszonyok" dataDxfId="12"/>
    <tableColumn id="173" xr3:uid="{48872B4E-B806-44C1-85CB-4246902DDCA4}" name="B24Kommunikációs képesség" dataDxfId="11"/>
    <tableColumn id="174" xr3:uid="{EE4CEC31-8F0D-41FB-97CB-758022D400CF}" name="B24Matematika" dataDxfId="10"/>
    <tableColumn id="163" xr3:uid="{805E66B6-589F-46E8-A772-3AAE1B41E9B7}" name="B24Figyelem" dataDxfId="9"/>
    <tableColumn id="164" xr3:uid="{DE0A22F6-1F01-4B4D-8DFC-D0316BE11EFC}" name="B24Emlékezet" dataDxfId="8"/>
    <tableColumn id="165" xr3:uid="{D95510DF-4ED4-4468-BB42-B2C15CC5DD56}" name="B24Tanulási képességek" dataDxfId="7"/>
    <tableColumn id="166" xr3:uid="{9F9D1AF8-019C-41BC-BE81-4EA57CB73FBA}" name="B24Tantárgyi szókincs" dataDxfId="6"/>
    <tableColumn id="167" xr3:uid="{B0F421F5-14A4-4916-B8A2-9E03B28B67A0}" name="B24Szókincs" dataDxfId="5"/>
    <tableColumn id="168" xr3:uid="{9D2B2AC0-A77B-4DFE-BBA4-1730E5E262CB}" name="B24Szövegértés" dataDxfId="4"/>
    <tableColumn id="181" xr3:uid="{77D9BFFA-5BB0-4B93-99B1-22CAB508ECE9}" name="B24Anyanyelv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C3CC-73C8-4570-8EE7-282466619838}">
  <dimension ref="A1:AL56"/>
  <sheetViews>
    <sheetView tabSelected="1" zoomScaleNormal="100" workbookViewId="0"/>
  </sheetViews>
  <sheetFormatPr defaultRowHeight="15"/>
  <cols>
    <col min="1" max="1" width="12.140625" bestFit="1" customWidth="1"/>
    <col min="2" max="2" width="37.85546875" customWidth="1"/>
    <col min="3" max="3" width="16.42578125" customWidth="1"/>
    <col min="4" max="4" width="10.85546875" customWidth="1"/>
    <col min="5" max="5" width="11.7109375" customWidth="1"/>
    <col min="6" max="6" width="9.7109375" bestFit="1" customWidth="1"/>
    <col min="7" max="7" width="9.28515625" bestFit="1" customWidth="1"/>
    <col min="8" max="8" width="14.28515625" customWidth="1"/>
    <col min="9" max="9" width="12.42578125" customWidth="1"/>
    <col min="10" max="10" width="7.5703125" bestFit="1" customWidth="1"/>
    <col min="11" max="11" width="9.5703125" bestFit="1" customWidth="1"/>
    <col min="12" max="38" width="11" customWidth="1"/>
  </cols>
  <sheetData>
    <row r="1" spans="1:38" ht="60" customHeight="1">
      <c r="A1" s="159" t="s">
        <v>132</v>
      </c>
      <c r="B1" s="159" t="s">
        <v>119</v>
      </c>
      <c r="C1" s="159" t="s">
        <v>133</v>
      </c>
      <c r="D1" s="159" t="s">
        <v>134</v>
      </c>
      <c r="E1" s="159" t="s">
        <v>135</v>
      </c>
      <c r="F1" s="159" t="s">
        <v>136</v>
      </c>
      <c r="G1" s="159" t="s">
        <v>137</v>
      </c>
      <c r="H1" s="159" t="s">
        <v>89</v>
      </c>
      <c r="I1" s="159" t="s">
        <v>92</v>
      </c>
      <c r="J1" s="159" t="s">
        <v>86</v>
      </c>
      <c r="K1" s="159" t="s">
        <v>138</v>
      </c>
      <c r="L1" s="159" t="s">
        <v>139</v>
      </c>
      <c r="M1" s="159" t="s">
        <v>140</v>
      </c>
      <c r="N1" s="159" t="s">
        <v>41</v>
      </c>
      <c r="O1" s="159" t="s">
        <v>141</v>
      </c>
      <c r="P1" s="159" t="s">
        <v>142</v>
      </c>
      <c r="Q1" s="159" t="s">
        <v>143</v>
      </c>
      <c r="R1" s="159" t="s">
        <v>144</v>
      </c>
      <c r="S1" s="159" t="s">
        <v>145</v>
      </c>
      <c r="T1" s="160" t="s">
        <v>146</v>
      </c>
      <c r="U1" s="160" t="s">
        <v>147</v>
      </c>
      <c r="V1" s="160" t="s">
        <v>148</v>
      </c>
      <c r="W1" s="160" t="s">
        <v>149</v>
      </c>
      <c r="X1" s="161" t="s">
        <v>150</v>
      </c>
      <c r="Y1" s="160" t="s">
        <v>151</v>
      </c>
      <c r="Z1" s="160" t="s">
        <v>152</v>
      </c>
      <c r="AA1" s="161" t="s">
        <v>153</v>
      </c>
      <c r="AB1" s="160" t="s">
        <v>154</v>
      </c>
      <c r="AC1" s="160" t="s">
        <v>155</v>
      </c>
      <c r="AD1" s="161" t="s">
        <v>156</v>
      </c>
      <c r="AE1" s="162" t="s">
        <v>120</v>
      </c>
      <c r="AF1" s="160" t="s">
        <v>125</v>
      </c>
      <c r="AG1" s="160" t="s">
        <v>126</v>
      </c>
      <c r="AH1" s="162" t="s">
        <v>127</v>
      </c>
      <c r="AI1" s="160" t="s">
        <v>121</v>
      </c>
      <c r="AJ1" s="160" t="s">
        <v>122</v>
      </c>
      <c r="AK1" s="160" t="s">
        <v>123</v>
      </c>
      <c r="AL1" s="162" t="s">
        <v>124</v>
      </c>
    </row>
    <row r="2" spans="1:38">
      <c r="A2" t="s">
        <v>185</v>
      </c>
      <c r="B2" t="s">
        <v>130</v>
      </c>
      <c r="C2" t="s">
        <v>131</v>
      </c>
      <c r="D2" t="s">
        <v>184</v>
      </c>
      <c r="E2" t="s">
        <v>186</v>
      </c>
      <c r="F2" t="s">
        <v>157</v>
      </c>
      <c r="G2" t="s">
        <v>157</v>
      </c>
      <c r="H2" t="s">
        <v>91</v>
      </c>
      <c r="I2" t="s">
        <v>104</v>
      </c>
      <c r="J2" t="s">
        <v>87</v>
      </c>
      <c r="K2">
        <v>14</v>
      </c>
      <c r="L2">
        <v>4</v>
      </c>
      <c r="M2">
        <v>4</v>
      </c>
      <c r="N2" s="163">
        <v>4.0999999999999996</v>
      </c>
      <c r="O2">
        <v>37</v>
      </c>
      <c r="P2">
        <v>20</v>
      </c>
      <c r="Q2">
        <v>7</v>
      </c>
      <c r="R2">
        <v>36</v>
      </c>
      <c r="S2">
        <v>100</v>
      </c>
      <c r="T2" s="164">
        <v>0.4</v>
      </c>
      <c r="U2" s="166">
        <v>0.33333333333333331</v>
      </c>
      <c r="V2" s="166">
        <v>0.8571428571428571</v>
      </c>
      <c r="W2" s="166">
        <v>0.375</v>
      </c>
      <c r="X2" s="166">
        <v>0.5</v>
      </c>
      <c r="Y2" s="166">
        <v>0.6</v>
      </c>
      <c r="Z2" s="166">
        <v>0.3</v>
      </c>
      <c r="AA2" s="166">
        <v>0.44999999999999996</v>
      </c>
      <c r="AB2" s="166">
        <v>0.8</v>
      </c>
      <c r="AC2" s="166">
        <v>0.42857142857142855</v>
      </c>
      <c r="AD2" s="166">
        <v>0.68181818181818177</v>
      </c>
      <c r="AE2" s="166">
        <v>0.54411764705882348</v>
      </c>
      <c r="AF2" s="166">
        <v>0.90909090909090906</v>
      </c>
      <c r="AG2" s="166">
        <v>0.875</v>
      </c>
      <c r="AH2" s="166">
        <v>0.9</v>
      </c>
      <c r="AI2" s="166">
        <v>0.6</v>
      </c>
      <c r="AJ2" s="166">
        <v>0.65</v>
      </c>
      <c r="AK2" s="166">
        <v>0.4</v>
      </c>
      <c r="AL2" s="165">
        <v>0.55384615384615388</v>
      </c>
    </row>
    <row r="3" spans="1:38">
      <c r="A3" t="s">
        <v>187</v>
      </c>
      <c r="B3" t="s">
        <v>130</v>
      </c>
      <c r="C3" t="s">
        <v>131</v>
      </c>
      <c r="D3" t="s">
        <v>184</v>
      </c>
      <c r="E3" t="s">
        <v>186</v>
      </c>
      <c r="F3" t="s">
        <v>157</v>
      </c>
      <c r="G3" t="s">
        <v>178</v>
      </c>
      <c r="H3" t="s">
        <v>91</v>
      </c>
      <c r="I3" t="s">
        <v>104</v>
      </c>
      <c r="J3" t="s">
        <v>87</v>
      </c>
      <c r="K3">
        <v>14</v>
      </c>
      <c r="L3">
        <v>3</v>
      </c>
      <c r="M3">
        <v>4</v>
      </c>
      <c r="N3" s="163">
        <v>3.8</v>
      </c>
      <c r="O3">
        <v>46</v>
      </c>
      <c r="P3">
        <v>19</v>
      </c>
      <c r="Q3">
        <v>8</v>
      </c>
      <c r="R3">
        <v>38</v>
      </c>
      <c r="S3">
        <v>111</v>
      </c>
      <c r="T3" s="164">
        <v>0.8</v>
      </c>
      <c r="U3" s="166">
        <v>0.33333333333333331</v>
      </c>
      <c r="V3" s="166">
        <v>1</v>
      </c>
      <c r="W3" s="166">
        <v>0.125</v>
      </c>
      <c r="X3" s="166">
        <v>0.53846153846153844</v>
      </c>
      <c r="Y3" s="166">
        <v>0.8</v>
      </c>
      <c r="Z3" s="166">
        <v>0.7</v>
      </c>
      <c r="AA3" s="166">
        <v>0.75</v>
      </c>
      <c r="AB3" s="166">
        <v>0.66666666666666663</v>
      </c>
      <c r="AC3" s="166">
        <v>1</v>
      </c>
      <c r="AD3" s="166">
        <v>0.77272727272727271</v>
      </c>
      <c r="AE3" s="166">
        <v>0.67647058823529416</v>
      </c>
      <c r="AF3" s="166">
        <v>0.86363636363636365</v>
      </c>
      <c r="AG3" s="166">
        <v>1</v>
      </c>
      <c r="AH3" s="166">
        <v>0.9</v>
      </c>
      <c r="AI3" s="166">
        <v>0.64</v>
      </c>
      <c r="AJ3" s="166">
        <v>0.65</v>
      </c>
      <c r="AK3" s="166">
        <v>0.45</v>
      </c>
      <c r="AL3" s="165">
        <v>0.58461538461538465</v>
      </c>
    </row>
    <row r="4" spans="1:38">
      <c r="A4" t="s">
        <v>188</v>
      </c>
      <c r="B4" t="s">
        <v>130</v>
      </c>
      <c r="C4" t="s">
        <v>131</v>
      </c>
      <c r="D4" t="s">
        <v>184</v>
      </c>
      <c r="E4" t="s">
        <v>186</v>
      </c>
      <c r="F4" t="s">
        <v>157</v>
      </c>
      <c r="G4" t="s">
        <v>168</v>
      </c>
      <c r="H4" t="s">
        <v>91</v>
      </c>
      <c r="I4" t="s">
        <v>104</v>
      </c>
      <c r="J4" t="s">
        <v>87</v>
      </c>
      <c r="K4">
        <v>15</v>
      </c>
      <c r="L4">
        <v>4</v>
      </c>
      <c r="M4">
        <v>4</v>
      </c>
      <c r="N4" s="163">
        <v>4.0999999999999996</v>
      </c>
      <c r="O4">
        <v>47</v>
      </c>
      <c r="P4">
        <v>19</v>
      </c>
      <c r="Q4">
        <v>8</v>
      </c>
      <c r="R4">
        <v>35</v>
      </c>
      <c r="S4">
        <v>109</v>
      </c>
      <c r="T4" s="164">
        <v>0.8</v>
      </c>
      <c r="U4" s="166">
        <v>0.33333333333333331</v>
      </c>
      <c r="V4" s="166">
        <v>1</v>
      </c>
      <c r="W4" s="166">
        <v>0.125</v>
      </c>
      <c r="X4" s="166">
        <v>0.53846153846153844</v>
      </c>
      <c r="Y4" s="166">
        <v>0.9</v>
      </c>
      <c r="Z4" s="166">
        <v>0.7</v>
      </c>
      <c r="AA4" s="166">
        <v>0.8</v>
      </c>
      <c r="AB4" s="166">
        <v>0.66666666666666663</v>
      </c>
      <c r="AC4" s="166">
        <v>1</v>
      </c>
      <c r="AD4" s="166">
        <v>0.77272727272727271</v>
      </c>
      <c r="AE4" s="166">
        <v>0.69117647058823528</v>
      </c>
      <c r="AF4" s="166">
        <v>0.86363636363636365</v>
      </c>
      <c r="AG4" s="166">
        <v>1</v>
      </c>
      <c r="AH4" s="166">
        <v>0.9</v>
      </c>
      <c r="AI4" s="166">
        <v>0.64</v>
      </c>
      <c r="AJ4" s="166">
        <v>0.65</v>
      </c>
      <c r="AK4" s="166">
        <v>0.3</v>
      </c>
      <c r="AL4" s="165">
        <v>0.53846153846153844</v>
      </c>
    </row>
    <row r="5" spans="1:38">
      <c r="A5" t="s">
        <v>189</v>
      </c>
      <c r="B5" t="s">
        <v>130</v>
      </c>
      <c r="C5" t="s">
        <v>131</v>
      </c>
      <c r="D5" t="s">
        <v>184</v>
      </c>
      <c r="E5" t="s">
        <v>186</v>
      </c>
      <c r="F5" t="s">
        <v>157</v>
      </c>
      <c r="G5" t="s">
        <v>161</v>
      </c>
      <c r="H5" t="s">
        <v>91</v>
      </c>
      <c r="I5" t="s">
        <v>99</v>
      </c>
      <c r="J5" t="s">
        <v>87</v>
      </c>
      <c r="K5">
        <v>14</v>
      </c>
      <c r="L5">
        <v>4</v>
      </c>
      <c r="M5">
        <v>4</v>
      </c>
      <c r="N5" s="163" t="s">
        <v>179</v>
      </c>
      <c r="O5">
        <v>50</v>
      </c>
      <c r="P5">
        <v>17</v>
      </c>
      <c r="Q5">
        <v>7</v>
      </c>
      <c r="R5">
        <v>23</v>
      </c>
      <c r="S5">
        <v>97</v>
      </c>
      <c r="T5" s="164">
        <v>0.6</v>
      </c>
      <c r="U5" s="166">
        <v>0.66666666666666663</v>
      </c>
      <c r="V5" s="166">
        <v>0.7142857142857143</v>
      </c>
      <c r="W5" s="166">
        <v>0.75</v>
      </c>
      <c r="X5" s="166">
        <v>0.69230769230769229</v>
      </c>
      <c r="Y5" s="166">
        <v>0.5</v>
      </c>
      <c r="Z5" s="166">
        <v>1</v>
      </c>
      <c r="AA5" s="166">
        <v>0.75</v>
      </c>
      <c r="AB5" s="166">
        <v>0.66666666666666663</v>
      </c>
      <c r="AC5" s="166">
        <v>1</v>
      </c>
      <c r="AD5" s="166">
        <v>0.77272727272727271</v>
      </c>
      <c r="AE5" s="166">
        <v>0.73529411764705888</v>
      </c>
      <c r="AF5" s="166">
        <v>0.77272727272727271</v>
      </c>
      <c r="AG5" s="166">
        <v>0.875</v>
      </c>
      <c r="AH5" s="166">
        <v>0.8</v>
      </c>
      <c r="AI5" s="166">
        <v>0.36</v>
      </c>
      <c r="AJ5" s="166">
        <v>0.35</v>
      </c>
      <c r="AK5" s="166">
        <v>0.35</v>
      </c>
      <c r="AL5" s="165">
        <v>0.35384615384615387</v>
      </c>
    </row>
    <row r="6" spans="1:38">
      <c r="A6" t="s">
        <v>190</v>
      </c>
      <c r="B6" t="s">
        <v>130</v>
      </c>
      <c r="C6" t="s">
        <v>131</v>
      </c>
      <c r="D6" t="s">
        <v>184</v>
      </c>
      <c r="E6" t="s">
        <v>186</v>
      </c>
      <c r="F6" t="s">
        <v>157</v>
      </c>
      <c r="G6" t="s">
        <v>169</v>
      </c>
      <c r="H6" t="s">
        <v>91</v>
      </c>
      <c r="I6" t="s">
        <v>104</v>
      </c>
      <c r="J6" t="s">
        <v>87</v>
      </c>
      <c r="K6">
        <v>14</v>
      </c>
      <c r="L6">
        <v>4</v>
      </c>
      <c r="M6">
        <v>5</v>
      </c>
      <c r="N6" s="163">
        <v>4.5999999999999996</v>
      </c>
      <c r="O6">
        <v>54</v>
      </c>
      <c r="P6">
        <v>19</v>
      </c>
      <c r="Q6">
        <v>8</v>
      </c>
      <c r="R6">
        <v>34</v>
      </c>
      <c r="S6">
        <v>115</v>
      </c>
      <c r="T6" s="164">
        <v>0.6</v>
      </c>
      <c r="U6" s="166">
        <v>0.66666666666666663</v>
      </c>
      <c r="V6" s="166">
        <v>0.8571428571428571</v>
      </c>
      <c r="W6" s="166">
        <v>0.75</v>
      </c>
      <c r="X6" s="166">
        <v>0.73076923076923073</v>
      </c>
      <c r="Y6" s="166">
        <v>0.8</v>
      </c>
      <c r="Z6" s="166">
        <v>0.6</v>
      </c>
      <c r="AA6" s="166">
        <v>0.7</v>
      </c>
      <c r="AB6" s="166">
        <v>0.93333333333333335</v>
      </c>
      <c r="AC6" s="166">
        <v>1</v>
      </c>
      <c r="AD6" s="166">
        <v>0.95454545454545459</v>
      </c>
      <c r="AE6" s="166">
        <v>0.79411764705882348</v>
      </c>
      <c r="AF6" s="166">
        <v>0.86363636363636365</v>
      </c>
      <c r="AG6" s="166">
        <v>1</v>
      </c>
      <c r="AH6" s="166">
        <v>0.9</v>
      </c>
      <c r="AI6" s="166">
        <v>0.52</v>
      </c>
      <c r="AJ6" s="166">
        <v>0.55000000000000004</v>
      </c>
      <c r="AK6" s="166">
        <v>0.5</v>
      </c>
      <c r="AL6" s="165">
        <v>0.52307692307692311</v>
      </c>
    </row>
    <row r="7" spans="1:38">
      <c r="A7" t="s">
        <v>191</v>
      </c>
      <c r="B7" t="s">
        <v>130</v>
      </c>
      <c r="C7" t="s">
        <v>131</v>
      </c>
      <c r="D7" t="s">
        <v>184</v>
      </c>
      <c r="E7" t="s">
        <v>186</v>
      </c>
      <c r="F7" t="s">
        <v>157</v>
      </c>
      <c r="G7" t="s">
        <v>162</v>
      </c>
      <c r="H7" t="s">
        <v>91</v>
      </c>
      <c r="I7" t="s">
        <v>99</v>
      </c>
      <c r="J7" t="s">
        <v>87</v>
      </c>
      <c r="K7">
        <v>15</v>
      </c>
      <c r="L7">
        <v>3</v>
      </c>
      <c r="M7">
        <v>3</v>
      </c>
      <c r="N7" s="163">
        <v>3.4</v>
      </c>
      <c r="O7">
        <v>48</v>
      </c>
      <c r="P7">
        <v>16</v>
      </c>
      <c r="Q7">
        <v>8</v>
      </c>
      <c r="R7">
        <v>28</v>
      </c>
      <c r="S7">
        <v>100</v>
      </c>
      <c r="T7" s="164">
        <v>0.6</v>
      </c>
      <c r="U7" s="166">
        <v>0.66666666666666663</v>
      </c>
      <c r="V7" s="166">
        <v>0.7142857142857143</v>
      </c>
      <c r="W7" s="166">
        <v>0.75</v>
      </c>
      <c r="X7" s="166">
        <v>0.69230769230769229</v>
      </c>
      <c r="Y7" s="166">
        <v>0.4</v>
      </c>
      <c r="Z7" s="166">
        <v>1</v>
      </c>
      <c r="AA7" s="166">
        <v>0.7</v>
      </c>
      <c r="AB7" s="166">
        <v>0.6</v>
      </c>
      <c r="AC7" s="166">
        <v>1</v>
      </c>
      <c r="AD7" s="166">
        <v>0.72727272727272729</v>
      </c>
      <c r="AE7" s="166">
        <v>0.70588235294117652</v>
      </c>
      <c r="AF7" s="166">
        <v>0.72727272727272729</v>
      </c>
      <c r="AG7" s="166">
        <v>1</v>
      </c>
      <c r="AH7" s="166">
        <v>0.8</v>
      </c>
      <c r="AI7" s="166">
        <v>0.64</v>
      </c>
      <c r="AJ7" s="166">
        <v>0.2</v>
      </c>
      <c r="AK7" s="166">
        <v>0.4</v>
      </c>
      <c r="AL7" s="165">
        <v>0.43076923076923079</v>
      </c>
    </row>
    <row r="8" spans="1:38">
      <c r="A8" t="s">
        <v>192</v>
      </c>
      <c r="B8" t="s">
        <v>130</v>
      </c>
      <c r="C8" t="s">
        <v>131</v>
      </c>
      <c r="D8" t="s">
        <v>184</v>
      </c>
      <c r="E8" t="s">
        <v>186</v>
      </c>
      <c r="F8" t="s">
        <v>157</v>
      </c>
      <c r="G8" t="s">
        <v>163</v>
      </c>
      <c r="H8" t="s">
        <v>91</v>
      </c>
      <c r="I8" t="s">
        <v>99</v>
      </c>
      <c r="J8" t="s">
        <v>87</v>
      </c>
      <c r="K8">
        <v>14</v>
      </c>
      <c r="L8">
        <v>3</v>
      </c>
      <c r="M8">
        <v>4</v>
      </c>
      <c r="N8" s="163">
        <v>4.4000000000000004</v>
      </c>
      <c r="O8">
        <v>39</v>
      </c>
      <c r="P8">
        <v>20</v>
      </c>
      <c r="Q8">
        <v>7</v>
      </c>
      <c r="R8">
        <v>23</v>
      </c>
      <c r="S8">
        <v>89</v>
      </c>
      <c r="T8" s="164">
        <v>0.4</v>
      </c>
      <c r="U8" s="166">
        <v>0.33333333333333331</v>
      </c>
      <c r="V8" s="166">
        <v>0.5714285714285714</v>
      </c>
      <c r="W8" s="166">
        <v>0.125</v>
      </c>
      <c r="X8" s="166">
        <v>0.34615384615384615</v>
      </c>
      <c r="Y8" s="166">
        <v>0.3</v>
      </c>
      <c r="Z8" s="166">
        <v>0.8</v>
      </c>
      <c r="AA8" s="166">
        <v>0.55000000000000004</v>
      </c>
      <c r="AB8" s="166">
        <v>0.8</v>
      </c>
      <c r="AC8" s="166">
        <v>1</v>
      </c>
      <c r="AD8" s="166">
        <v>0.86363636363636365</v>
      </c>
      <c r="AE8" s="166">
        <v>0.57352941176470584</v>
      </c>
      <c r="AF8" s="166">
        <v>0.90909090909090906</v>
      </c>
      <c r="AG8" s="166">
        <v>0.875</v>
      </c>
      <c r="AH8" s="166">
        <v>0.9</v>
      </c>
      <c r="AI8" s="166">
        <v>0.36</v>
      </c>
      <c r="AJ8" s="166">
        <v>0.2</v>
      </c>
      <c r="AK8" s="166">
        <v>0.5</v>
      </c>
      <c r="AL8" s="165">
        <v>0.35384615384615387</v>
      </c>
    </row>
    <row r="9" spans="1:38">
      <c r="A9" t="s">
        <v>193</v>
      </c>
      <c r="B9" t="s">
        <v>130</v>
      </c>
      <c r="C9" t="s">
        <v>131</v>
      </c>
      <c r="D9" t="s">
        <v>184</v>
      </c>
      <c r="E9" t="s">
        <v>186</v>
      </c>
      <c r="F9" t="s">
        <v>157</v>
      </c>
      <c r="G9" t="s">
        <v>164</v>
      </c>
      <c r="H9" t="s">
        <v>91</v>
      </c>
      <c r="I9" t="s">
        <v>99</v>
      </c>
      <c r="J9" t="s">
        <v>87</v>
      </c>
      <c r="K9">
        <v>15</v>
      </c>
      <c r="L9">
        <v>4</v>
      </c>
      <c r="M9">
        <v>4</v>
      </c>
      <c r="N9" s="163">
        <v>4.4000000000000004</v>
      </c>
      <c r="O9">
        <v>49</v>
      </c>
      <c r="P9">
        <v>17</v>
      </c>
      <c r="Q9">
        <v>6</v>
      </c>
      <c r="R9">
        <v>34</v>
      </c>
      <c r="S9">
        <v>106</v>
      </c>
      <c r="T9" s="164">
        <v>0.6</v>
      </c>
      <c r="U9" s="166">
        <v>0.5</v>
      </c>
      <c r="V9" s="166">
        <v>1</v>
      </c>
      <c r="W9" s="166">
        <v>0.75</v>
      </c>
      <c r="X9" s="166">
        <v>0.73076923076923073</v>
      </c>
      <c r="Y9" s="166">
        <v>0.7</v>
      </c>
      <c r="Z9" s="166">
        <v>1</v>
      </c>
      <c r="AA9" s="166">
        <v>0.85</v>
      </c>
      <c r="AB9" s="166">
        <v>0.6</v>
      </c>
      <c r="AC9" s="166">
        <v>0.5714285714285714</v>
      </c>
      <c r="AD9" s="166">
        <v>0.59090909090909094</v>
      </c>
      <c r="AE9" s="166">
        <v>0.72058823529411764</v>
      </c>
      <c r="AF9" s="166">
        <v>0.77272727272727271</v>
      </c>
      <c r="AG9" s="166">
        <v>0.75</v>
      </c>
      <c r="AH9" s="166">
        <v>0.76666666666666672</v>
      </c>
      <c r="AI9" s="166">
        <v>0.64</v>
      </c>
      <c r="AJ9" s="166">
        <v>0.55000000000000004</v>
      </c>
      <c r="AK9" s="166">
        <v>0.35</v>
      </c>
      <c r="AL9" s="165">
        <v>0.52307692307692311</v>
      </c>
    </row>
    <row r="10" spans="1:38">
      <c r="A10" t="s">
        <v>194</v>
      </c>
      <c r="B10" t="s">
        <v>130</v>
      </c>
      <c r="C10" t="s">
        <v>131</v>
      </c>
      <c r="D10" t="s">
        <v>184</v>
      </c>
      <c r="E10" t="s">
        <v>186</v>
      </c>
      <c r="F10" t="s">
        <v>157</v>
      </c>
      <c r="G10" t="s">
        <v>166</v>
      </c>
      <c r="H10" t="s">
        <v>91</v>
      </c>
      <c r="I10" t="s">
        <v>99</v>
      </c>
      <c r="J10" t="s">
        <v>87</v>
      </c>
      <c r="K10">
        <v>14</v>
      </c>
      <c r="L10">
        <v>3</v>
      </c>
      <c r="M10">
        <v>4</v>
      </c>
      <c r="N10" s="163">
        <v>4.2</v>
      </c>
      <c r="O10">
        <v>27</v>
      </c>
      <c r="P10">
        <v>19</v>
      </c>
      <c r="Q10">
        <v>7</v>
      </c>
      <c r="R10">
        <v>18</v>
      </c>
      <c r="S10">
        <v>71</v>
      </c>
      <c r="T10" s="164">
        <v>0.4</v>
      </c>
      <c r="U10" s="166">
        <v>0.16666666666666666</v>
      </c>
      <c r="V10" s="166">
        <v>0</v>
      </c>
      <c r="W10" s="166">
        <v>0.125</v>
      </c>
      <c r="X10" s="166">
        <v>0.15384615384615385</v>
      </c>
      <c r="Y10" s="166">
        <v>0.3</v>
      </c>
      <c r="Z10" s="166">
        <v>0.4</v>
      </c>
      <c r="AA10" s="166">
        <v>0.35</v>
      </c>
      <c r="AB10" s="166">
        <v>0.8</v>
      </c>
      <c r="AC10" s="166">
        <v>0.5714285714285714</v>
      </c>
      <c r="AD10" s="166">
        <v>0.72727272727272729</v>
      </c>
      <c r="AE10" s="166">
        <v>0.39705882352941174</v>
      </c>
      <c r="AF10" s="166">
        <v>0.86363636363636365</v>
      </c>
      <c r="AG10" s="166">
        <v>0.875</v>
      </c>
      <c r="AH10" s="166">
        <v>0.8666666666666667</v>
      </c>
      <c r="AI10" s="166">
        <v>0.32</v>
      </c>
      <c r="AJ10" s="166">
        <v>0.25</v>
      </c>
      <c r="AK10" s="166">
        <v>0.25</v>
      </c>
      <c r="AL10" s="165">
        <v>0.27692307692307694</v>
      </c>
    </row>
    <row r="11" spans="1:38">
      <c r="A11" t="s">
        <v>195</v>
      </c>
      <c r="B11" t="s">
        <v>130</v>
      </c>
      <c r="C11" t="s">
        <v>131</v>
      </c>
      <c r="D11" t="s">
        <v>184</v>
      </c>
      <c r="E11" t="s">
        <v>186</v>
      </c>
      <c r="F11" t="s">
        <v>157</v>
      </c>
      <c r="G11" t="s">
        <v>180</v>
      </c>
      <c r="H11" t="s">
        <v>91</v>
      </c>
      <c r="I11" t="s">
        <v>104</v>
      </c>
      <c r="J11" t="s">
        <v>87</v>
      </c>
      <c r="K11">
        <v>14</v>
      </c>
      <c r="L11">
        <v>3</v>
      </c>
      <c r="M11">
        <v>4</v>
      </c>
      <c r="N11" s="163">
        <v>3.9</v>
      </c>
      <c r="O11">
        <v>39</v>
      </c>
      <c r="P11">
        <v>13</v>
      </c>
      <c r="Q11">
        <v>0</v>
      </c>
      <c r="R11">
        <v>39</v>
      </c>
      <c r="S11">
        <v>91</v>
      </c>
      <c r="T11" s="164">
        <v>0.8</v>
      </c>
      <c r="U11" s="166">
        <v>0.16666666666666666</v>
      </c>
      <c r="V11" s="166">
        <v>1</v>
      </c>
      <c r="W11" s="166">
        <v>0.125</v>
      </c>
      <c r="X11" s="166">
        <v>0.5</v>
      </c>
      <c r="Y11" s="166">
        <v>0.6</v>
      </c>
      <c r="Z11" s="166">
        <v>0.7</v>
      </c>
      <c r="AA11" s="166">
        <v>0.64999999999999991</v>
      </c>
      <c r="AB11" s="166">
        <v>0.4</v>
      </c>
      <c r="AC11" s="166">
        <v>1</v>
      </c>
      <c r="AD11" s="166">
        <v>0.59090909090909094</v>
      </c>
      <c r="AE11" s="166">
        <v>0.57352941176470584</v>
      </c>
      <c r="AF11" s="166">
        <v>0.59090909090909094</v>
      </c>
      <c r="AG11" s="166">
        <v>0</v>
      </c>
      <c r="AH11" s="166">
        <v>0.43333333333333335</v>
      </c>
      <c r="AI11" s="166">
        <v>0.4</v>
      </c>
      <c r="AJ11" s="166">
        <v>0.7</v>
      </c>
      <c r="AK11" s="166">
        <v>0.75</v>
      </c>
      <c r="AL11" s="165">
        <v>0.6</v>
      </c>
    </row>
    <row r="12" spans="1:38">
      <c r="A12" t="s">
        <v>196</v>
      </c>
      <c r="B12" t="s">
        <v>130</v>
      </c>
      <c r="C12" t="s">
        <v>131</v>
      </c>
      <c r="D12" t="s">
        <v>184</v>
      </c>
      <c r="E12" t="s">
        <v>186</v>
      </c>
      <c r="F12" t="s">
        <v>157</v>
      </c>
      <c r="G12" t="s">
        <v>167</v>
      </c>
      <c r="H12" t="s">
        <v>91</v>
      </c>
      <c r="I12" t="s">
        <v>99</v>
      </c>
      <c r="J12" t="s">
        <v>87</v>
      </c>
      <c r="K12">
        <v>14</v>
      </c>
      <c r="L12">
        <v>4</v>
      </c>
      <c r="M12">
        <v>4</v>
      </c>
      <c r="N12" s="163">
        <v>3.9</v>
      </c>
      <c r="O12">
        <v>28</v>
      </c>
      <c r="P12">
        <v>14</v>
      </c>
      <c r="Q12">
        <v>8</v>
      </c>
      <c r="R12">
        <v>34</v>
      </c>
      <c r="S12">
        <v>84</v>
      </c>
      <c r="T12" s="164">
        <v>0.4</v>
      </c>
      <c r="U12" s="166">
        <v>0.33333333333333331</v>
      </c>
      <c r="V12" s="166">
        <v>1</v>
      </c>
      <c r="W12" s="166">
        <v>0</v>
      </c>
      <c r="X12" s="166">
        <v>0.42307692307692307</v>
      </c>
      <c r="Y12" s="166">
        <v>0.4</v>
      </c>
      <c r="Z12" s="166">
        <v>0.5</v>
      </c>
      <c r="AA12" s="166">
        <v>0.45</v>
      </c>
      <c r="AB12" s="166">
        <v>0.33333333333333331</v>
      </c>
      <c r="AC12" s="166">
        <v>0.42857142857142855</v>
      </c>
      <c r="AD12" s="166">
        <v>0.36363636363636365</v>
      </c>
      <c r="AE12" s="166">
        <v>0.41176470588235292</v>
      </c>
      <c r="AF12" s="166">
        <v>0.63636363636363635</v>
      </c>
      <c r="AG12" s="166">
        <v>1</v>
      </c>
      <c r="AH12" s="166">
        <v>0.73333333333333328</v>
      </c>
      <c r="AI12" s="166">
        <v>0.56000000000000005</v>
      </c>
      <c r="AJ12" s="166">
        <v>0.3</v>
      </c>
      <c r="AK12" s="166">
        <v>0.7</v>
      </c>
      <c r="AL12" s="165">
        <v>0.52307692307692311</v>
      </c>
    </row>
    <row r="13" spans="1:38">
      <c r="A13" t="s">
        <v>197</v>
      </c>
      <c r="B13" t="s">
        <v>130</v>
      </c>
      <c r="C13" t="s">
        <v>131</v>
      </c>
      <c r="D13" t="s">
        <v>184</v>
      </c>
      <c r="E13" t="s">
        <v>186</v>
      </c>
      <c r="F13" t="s">
        <v>157</v>
      </c>
      <c r="G13" t="s">
        <v>173</v>
      </c>
      <c r="H13" t="s">
        <v>91</v>
      </c>
      <c r="I13" t="s">
        <v>99</v>
      </c>
      <c r="J13" t="s">
        <v>87</v>
      </c>
      <c r="K13">
        <v>14</v>
      </c>
      <c r="L13">
        <v>3</v>
      </c>
      <c r="M13">
        <v>4</v>
      </c>
      <c r="N13" s="163">
        <v>3.7</v>
      </c>
      <c r="O13">
        <v>45</v>
      </c>
      <c r="P13">
        <v>18</v>
      </c>
      <c r="Q13">
        <v>8</v>
      </c>
      <c r="R13">
        <v>39</v>
      </c>
      <c r="S13">
        <v>110</v>
      </c>
      <c r="T13" s="164">
        <v>0.8</v>
      </c>
      <c r="U13" s="166">
        <v>0.33333333333333331</v>
      </c>
      <c r="V13" s="166">
        <v>0.5714285714285714</v>
      </c>
      <c r="W13" s="166">
        <v>0.125</v>
      </c>
      <c r="X13" s="166">
        <v>0.42307692307692307</v>
      </c>
      <c r="Y13" s="166">
        <v>0.6</v>
      </c>
      <c r="Z13" s="166">
        <v>0.7</v>
      </c>
      <c r="AA13" s="166">
        <v>0.64999999999999991</v>
      </c>
      <c r="AB13" s="166">
        <v>0.93333333333333335</v>
      </c>
      <c r="AC13" s="166">
        <v>1</v>
      </c>
      <c r="AD13" s="166">
        <v>0.95454545454545459</v>
      </c>
      <c r="AE13" s="166">
        <v>0.66176470588235292</v>
      </c>
      <c r="AF13" s="166">
        <v>0.81818181818181823</v>
      </c>
      <c r="AG13" s="166">
        <v>1</v>
      </c>
      <c r="AH13" s="166">
        <v>0.8666666666666667</v>
      </c>
      <c r="AI13" s="166">
        <v>0.64</v>
      </c>
      <c r="AJ13" s="166">
        <v>0.5</v>
      </c>
      <c r="AK13" s="166">
        <v>0.65</v>
      </c>
      <c r="AL13" s="165">
        <v>0.6</v>
      </c>
    </row>
    <row r="14" spans="1:38">
      <c r="A14" t="s">
        <v>198</v>
      </c>
      <c r="B14" t="s">
        <v>130</v>
      </c>
      <c r="C14" t="s">
        <v>131</v>
      </c>
      <c r="D14" t="s">
        <v>184</v>
      </c>
      <c r="E14" t="s">
        <v>186</v>
      </c>
      <c r="F14" t="s">
        <v>157</v>
      </c>
      <c r="G14" t="s">
        <v>176</v>
      </c>
      <c r="H14" t="s">
        <v>91</v>
      </c>
      <c r="I14" t="s">
        <v>104</v>
      </c>
      <c r="J14" t="s">
        <v>87</v>
      </c>
      <c r="K14">
        <v>15</v>
      </c>
      <c r="L14">
        <v>5</v>
      </c>
      <c r="M14">
        <v>4</v>
      </c>
      <c r="N14" s="163">
        <v>4.8</v>
      </c>
      <c r="O14">
        <v>57</v>
      </c>
      <c r="P14">
        <v>17</v>
      </c>
      <c r="Q14">
        <v>7</v>
      </c>
      <c r="R14">
        <v>37</v>
      </c>
      <c r="S14">
        <v>118</v>
      </c>
      <c r="T14" s="164">
        <v>1</v>
      </c>
      <c r="U14" s="166">
        <v>0.66666666666666663</v>
      </c>
      <c r="V14" s="166">
        <v>1</v>
      </c>
      <c r="W14" s="166">
        <v>0.75</v>
      </c>
      <c r="X14" s="166">
        <v>0.84615384615384615</v>
      </c>
      <c r="Y14" s="166">
        <v>0.7</v>
      </c>
      <c r="Z14" s="166">
        <v>0.8</v>
      </c>
      <c r="AA14" s="166">
        <v>0.75</v>
      </c>
      <c r="AB14" s="166">
        <v>0.93333333333333335</v>
      </c>
      <c r="AC14" s="166">
        <v>0.8571428571428571</v>
      </c>
      <c r="AD14" s="166">
        <v>0.90909090909090906</v>
      </c>
      <c r="AE14" s="166">
        <v>0.83823529411764708</v>
      </c>
      <c r="AF14" s="166">
        <v>0.77272727272727271</v>
      </c>
      <c r="AG14" s="166">
        <v>0.875</v>
      </c>
      <c r="AH14" s="166">
        <v>0.8</v>
      </c>
      <c r="AI14" s="166">
        <v>0.36</v>
      </c>
      <c r="AJ14" s="166">
        <v>0.6</v>
      </c>
      <c r="AK14" s="166">
        <v>0.8</v>
      </c>
      <c r="AL14" s="165">
        <v>0.56923076923076921</v>
      </c>
    </row>
    <row r="15" spans="1:38">
      <c r="A15" t="s">
        <v>199</v>
      </c>
      <c r="B15" t="s">
        <v>130</v>
      </c>
      <c r="C15" t="s">
        <v>131</v>
      </c>
      <c r="D15" t="s">
        <v>184</v>
      </c>
      <c r="E15" t="s">
        <v>186</v>
      </c>
      <c r="F15" t="s">
        <v>157</v>
      </c>
      <c r="G15" t="s">
        <v>182</v>
      </c>
      <c r="H15" t="s">
        <v>91</v>
      </c>
      <c r="I15" t="s">
        <v>104</v>
      </c>
      <c r="J15" t="s">
        <v>87</v>
      </c>
      <c r="K15">
        <v>16</v>
      </c>
      <c r="L15">
        <v>2</v>
      </c>
      <c r="M15">
        <v>3</v>
      </c>
      <c r="N15" s="163">
        <v>3.2</v>
      </c>
      <c r="O15">
        <v>27</v>
      </c>
      <c r="P15">
        <v>13</v>
      </c>
      <c r="Q15">
        <v>8</v>
      </c>
      <c r="R15">
        <v>38</v>
      </c>
      <c r="S15">
        <v>86</v>
      </c>
      <c r="T15" s="164">
        <v>0.4</v>
      </c>
      <c r="U15" s="166">
        <v>0.16666666666666666</v>
      </c>
      <c r="V15" s="166">
        <v>0.14285714285714285</v>
      </c>
      <c r="W15" s="166">
        <v>0</v>
      </c>
      <c r="X15" s="166">
        <v>0.15384615384615385</v>
      </c>
      <c r="Y15" s="166">
        <v>0.4</v>
      </c>
      <c r="Z15" s="166">
        <v>0.2</v>
      </c>
      <c r="AA15" s="166">
        <v>0.30000000000000004</v>
      </c>
      <c r="AB15" s="166">
        <v>0.73333333333333328</v>
      </c>
      <c r="AC15" s="166">
        <v>0.8571428571428571</v>
      </c>
      <c r="AD15" s="166">
        <v>0.77272727272727271</v>
      </c>
      <c r="AE15" s="166">
        <v>0.39705882352941174</v>
      </c>
      <c r="AF15" s="166">
        <v>0.59090909090909094</v>
      </c>
      <c r="AG15" s="166">
        <v>1</v>
      </c>
      <c r="AH15" s="166">
        <v>0.7</v>
      </c>
      <c r="AI15" s="166">
        <v>0.36</v>
      </c>
      <c r="AJ15" s="166">
        <v>0.6</v>
      </c>
      <c r="AK15" s="166">
        <v>0.85</v>
      </c>
      <c r="AL15" s="165">
        <v>0.58461538461538465</v>
      </c>
    </row>
    <row r="16" spans="1:38">
      <c r="A16" t="s">
        <v>200</v>
      </c>
      <c r="B16" t="s">
        <v>130</v>
      </c>
      <c r="C16" t="s">
        <v>131</v>
      </c>
      <c r="D16" t="s">
        <v>184</v>
      </c>
      <c r="E16" t="s">
        <v>186</v>
      </c>
      <c r="F16" t="s">
        <v>157</v>
      </c>
      <c r="G16" t="s">
        <v>175</v>
      </c>
      <c r="H16" t="s">
        <v>91</v>
      </c>
      <c r="I16" t="s">
        <v>104</v>
      </c>
      <c r="J16" t="s">
        <v>87</v>
      </c>
      <c r="K16">
        <v>14</v>
      </c>
      <c r="L16">
        <v>4</v>
      </c>
      <c r="M16">
        <v>4</v>
      </c>
      <c r="N16" s="163">
        <v>4.2</v>
      </c>
      <c r="O16">
        <v>43</v>
      </c>
      <c r="P16">
        <v>21</v>
      </c>
      <c r="Q16">
        <v>7</v>
      </c>
      <c r="R16">
        <v>35</v>
      </c>
      <c r="S16">
        <v>106</v>
      </c>
      <c r="T16" s="164">
        <v>0.6</v>
      </c>
      <c r="U16" s="166">
        <v>0.33333333333333331</v>
      </c>
      <c r="V16" s="166">
        <v>0.8571428571428571</v>
      </c>
      <c r="W16" s="166">
        <v>0.375</v>
      </c>
      <c r="X16" s="166">
        <v>0.53846153846153844</v>
      </c>
      <c r="Y16" s="166">
        <v>0.1</v>
      </c>
      <c r="Z16" s="166">
        <v>0.6</v>
      </c>
      <c r="AA16" s="166">
        <v>0.35</v>
      </c>
      <c r="AB16" s="166">
        <v>1</v>
      </c>
      <c r="AC16" s="166">
        <v>1</v>
      </c>
      <c r="AD16" s="166">
        <v>1</v>
      </c>
      <c r="AE16" s="166">
        <v>0.63235294117647056</v>
      </c>
      <c r="AF16" s="166">
        <v>0.95454545454545459</v>
      </c>
      <c r="AG16" s="166">
        <v>0.875</v>
      </c>
      <c r="AH16" s="166">
        <v>0.93333333333333335</v>
      </c>
      <c r="AI16" s="166">
        <v>0.64</v>
      </c>
      <c r="AJ16" s="166">
        <v>0.5</v>
      </c>
      <c r="AK16" s="166">
        <v>0.45</v>
      </c>
      <c r="AL16" s="165">
        <v>0.53846153846153844</v>
      </c>
    </row>
    <row r="17" spans="1:38">
      <c r="A17" t="s">
        <v>201</v>
      </c>
      <c r="B17" t="s">
        <v>130</v>
      </c>
      <c r="C17" t="s">
        <v>131</v>
      </c>
      <c r="D17" t="s">
        <v>184</v>
      </c>
      <c r="E17" t="s">
        <v>186</v>
      </c>
      <c r="F17" t="s">
        <v>158</v>
      </c>
      <c r="G17" t="s">
        <v>158</v>
      </c>
      <c r="H17" t="s">
        <v>90</v>
      </c>
      <c r="I17" t="s">
        <v>99</v>
      </c>
      <c r="J17" t="s">
        <v>87</v>
      </c>
      <c r="K17">
        <v>15</v>
      </c>
      <c r="L17">
        <v>2</v>
      </c>
      <c r="M17">
        <v>3</v>
      </c>
      <c r="N17" s="163">
        <v>2.4</v>
      </c>
      <c r="O17">
        <v>22</v>
      </c>
      <c r="P17">
        <v>21</v>
      </c>
      <c r="Q17">
        <v>7</v>
      </c>
      <c r="R17">
        <v>24</v>
      </c>
      <c r="S17">
        <v>74</v>
      </c>
      <c r="T17" s="164">
        <v>0.2</v>
      </c>
      <c r="U17" s="166">
        <v>0.33333333333333331</v>
      </c>
      <c r="V17" s="166">
        <v>0.14285714285714285</v>
      </c>
      <c r="W17" s="166">
        <v>0.25</v>
      </c>
      <c r="X17" s="166">
        <v>0.23076923076923078</v>
      </c>
      <c r="Y17" s="166">
        <v>0.3</v>
      </c>
      <c r="Z17" s="166">
        <v>0.4</v>
      </c>
      <c r="AA17" s="166">
        <v>0.35</v>
      </c>
      <c r="AB17" s="166">
        <v>0.33333333333333331</v>
      </c>
      <c r="AC17" s="166">
        <v>0.5714285714285714</v>
      </c>
      <c r="AD17" s="166">
        <v>0.40909090909090912</v>
      </c>
      <c r="AE17" s="166">
        <v>0.3235294117647059</v>
      </c>
      <c r="AF17" s="166">
        <v>0.95454545454545459</v>
      </c>
      <c r="AG17" s="166">
        <v>0.875</v>
      </c>
      <c r="AH17" s="166">
        <v>0.93333333333333335</v>
      </c>
      <c r="AI17" s="166">
        <v>0.16</v>
      </c>
      <c r="AJ17" s="166">
        <v>0.45</v>
      </c>
      <c r="AK17" s="166">
        <v>0.55000000000000004</v>
      </c>
      <c r="AL17" s="165">
        <v>0.36923076923076925</v>
      </c>
    </row>
    <row r="18" spans="1:38">
      <c r="A18" t="s">
        <v>202</v>
      </c>
      <c r="B18" t="s">
        <v>130</v>
      </c>
      <c r="C18" t="s">
        <v>131</v>
      </c>
      <c r="D18" t="s">
        <v>184</v>
      </c>
      <c r="E18" t="s">
        <v>186</v>
      </c>
      <c r="F18" t="s">
        <v>158</v>
      </c>
      <c r="G18" t="s">
        <v>168</v>
      </c>
      <c r="H18" t="s">
        <v>90</v>
      </c>
      <c r="I18" t="s">
        <v>102</v>
      </c>
      <c r="J18" t="s">
        <v>87</v>
      </c>
      <c r="K18">
        <v>17</v>
      </c>
      <c r="L18">
        <v>2</v>
      </c>
      <c r="M18">
        <v>2</v>
      </c>
      <c r="N18" s="163">
        <v>2.7</v>
      </c>
      <c r="O18">
        <v>30</v>
      </c>
      <c r="P18">
        <v>22</v>
      </c>
      <c r="Q18">
        <v>7</v>
      </c>
      <c r="R18">
        <v>31</v>
      </c>
      <c r="S18">
        <v>90</v>
      </c>
      <c r="T18" s="164">
        <v>0.2</v>
      </c>
      <c r="U18" s="166">
        <v>0.16666666666666666</v>
      </c>
      <c r="V18" s="166">
        <v>0.14285714285714285</v>
      </c>
      <c r="W18" s="166">
        <v>0.25</v>
      </c>
      <c r="X18" s="166">
        <v>0.19230769230769232</v>
      </c>
      <c r="Y18" s="166">
        <v>0.4</v>
      </c>
      <c r="Z18" s="166">
        <v>0.6</v>
      </c>
      <c r="AA18" s="166">
        <v>0.5</v>
      </c>
      <c r="AB18" s="166">
        <v>0.66666666666666663</v>
      </c>
      <c r="AC18" s="166">
        <v>0.7142857142857143</v>
      </c>
      <c r="AD18" s="166">
        <v>0.68181818181818177</v>
      </c>
      <c r="AE18" s="166">
        <v>0.44117647058823528</v>
      </c>
      <c r="AF18" s="166">
        <v>1</v>
      </c>
      <c r="AG18" s="166">
        <v>0.875</v>
      </c>
      <c r="AH18" s="166">
        <v>0.96666666666666667</v>
      </c>
      <c r="AI18" s="166">
        <v>0.56000000000000005</v>
      </c>
      <c r="AJ18" s="166">
        <v>0.2</v>
      </c>
      <c r="AK18" s="166">
        <v>0.65</v>
      </c>
      <c r="AL18" s="165">
        <v>0.47692307692307695</v>
      </c>
    </row>
    <row r="19" spans="1:38">
      <c r="A19" t="s">
        <v>203</v>
      </c>
      <c r="B19" t="s">
        <v>130</v>
      </c>
      <c r="C19" t="s">
        <v>131</v>
      </c>
      <c r="D19" t="s">
        <v>184</v>
      </c>
      <c r="E19" t="s">
        <v>186</v>
      </c>
      <c r="F19" t="s">
        <v>158</v>
      </c>
      <c r="G19" t="s">
        <v>161</v>
      </c>
      <c r="H19" t="s">
        <v>90</v>
      </c>
      <c r="I19" t="s">
        <v>99</v>
      </c>
      <c r="J19" t="s">
        <v>87</v>
      </c>
      <c r="K19">
        <v>14</v>
      </c>
      <c r="L19">
        <v>2</v>
      </c>
      <c r="M19">
        <v>3</v>
      </c>
      <c r="N19" s="163">
        <v>3.4</v>
      </c>
      <c r="O19">
        <v>11</v>
      </c>
      <c r="P19">
        <v>17</v>
      </c>
      <c r="Q19">
        <v>6</v>
      </c>
      <c r="R19">
        <v>23</v>
      </c>
      <c r="S19">
        <v>57</v>
      </c>
      <c r="T19" s="164">
        <v>0.4</v>
      </c>
      <c r="U19" s="166">
        <v>0</v>
      </c>
      <c r="V19" s="166">
        <v>0</v>
      </c>
      <c r="W19" s="166">
        <v>0</v>
      </c>
      <c r="X19" s="166">
        <v>7.6923076923076927E-2</v>
      </c>
      <c r="Y19" s="166">
        <v>0.3</v>
      </c>
      <c r="Z19" s="166">
        <v>0.1</v>
      </c>
      <c r="AA19" s="166">
        <v>0.2</v>
      </c>
      <c r="AB19" s="166">
        <v>0.2</v>
      </c>
      <c r="AC19" s="166">
        <v>0.2857142857142857</v>
      </c>
      <c r="AD19" s="166">
        <v>0.22727272727272727</v>
      </c>
      <c r="AE19" s="166">
        <v>0.16176470588235295</v>
      </c>
      <c r="AF19" s="166">
        <v>0.77272727272727271</v>
      </c>
      <c r="AG19" s="166">
        <v>0.75</v>
      </c>
      <c r="AH19" s="166">
        <v>0.76666666666666672</v>
      </c>
      <c r="AI19" s="166">
        <v>0.32</v>
      </c>
      <c r="AJ19" s="166">
        <v>0.35</v>
      </c>
      <c r="AK19" s="166">
        <v>0.4</v>
      </c>
      <c r="AL19" s="165">
        <v>0.35384615384615387</v>
      </c>
    </row>
    <row r="20" spans="1:38">
      <c r="A20" t="s">
        <v>204</v>
      </c>
      <c r="B20" t="s">
        <v>130</v>
      </c>
      <c r="C20" t="s">
        <v>131</v>
      </c>
      <c r="D20" t="s">
        <v>184</v>
      </c>
      <c r="E20" t="s">
        <v>186</v>
      </c>
      <c r="F20" t="s">
        <v>158</v>
      </c>
      <c r="G20" t="s">
        <v>169</v>
      </c>
      <c r="H20" t="s">
        <v>90</v>
      </c>
      <c r="I20" t="s">
        <v>116</v>
      </c>
      <c r="J20" t="s">
        <v>88</v>
      </c>
      <c r="K20">
        <v>15</v>
      </c>
      <c r="L20">
        <v>2</v>
      </c>
      <c r="M20">
        <v>3</v>
      </c>
      <c r="N20" s="163">
        <v>3.2</v>
      </c>
      <c r="O20">
        <v>27</v>
      </c>
      <c r="P20">
        <v>21</v>
      </c>
      <c r="Q20">
        <v>6</v>
      </c>
      <c r="R20">
        <v>22</v>
      </c>
      <c r="S20">
        <v>76</v>
      </c>
      <c r="T20" s="164">
        <v>0.8</v>
      </c>
      <c r="U20" s="166">
        <v>0.16666666666666666</v>
      </c>
      <c r="V20" s="166">
        <v>0.14285714285714285</v>
      </c>
      <c r="W20" s="166">
        <v>0.125</v>
      </c>
      <c r="X20" s="166">
        <v>0.26923076923076922</v>
      </c>
      <c r="Y20" s="166">
        <v>0.4</v>
      </c>
      <c r="Z20" s="166">
        <v>0</v>
      </c>
      <c r="AA20" s="166">
        <v>0.2</v>
      </c>
      <c r="AB20" s="166">
        <v>0.73333333333333328</v>
      </c>
      <c r="AC20" s="166">
        <v>0.7142857142857143</v>
      </c>
      <c r="AD20" s="166">
        <v>0.72727272727272729</v>
      </c>
      <c r="AE20" s="166">
        <v>0.39705882352941174</v>
      </c>
      <c r="AF20" s="166">
        <v>0.95454545454545459</v>
      </c>
      <c r="AG20" s="166">
        <v>0.75</v>
      </c>
      <c r="AH20" s="166">
        <v>0.9</v>
      </c>
      <c r="AI20" s="166">
        <v>0.24</v>
      </c>
      <c r="AJ20" s="166">
        <v>0.3</v>
      </c>
      <c r="AK20" s="166">
        <v>0.5</v>
      </c>
      <c r="AL20" s="165">
        <v>0.33846153846153848</v>
      </c>
    </row>
    <row r="21" spans="1:38">
      <c r="A21" t="s">
        <v>205</v>
      </c>
      <c r="B21" t="s">
        <v>130</v>
      </c>
      <c r="C21" t="s">
        <v>131</v>
      </c>
      <c r="D21" t="s">
        <v>184</v>
      </c>
      <c r="E21" t="s">
        <v>186</v>
      </c>
      <c r="F21" t="s">
        <v>158</v>
      </c>
      <c r="G21" t="s">
        <v>163</v>
      </c>
      <c r="H21" t="s">
        <v>90</v>
      </c>
      <c r="I21" t="s">
        <v>99</v>
      </c>
      <c r="J21" t="s">
        <v>87</v>
      </c>
      <c r="K21">
        <v>14</v>
      </c>
      <c r="L21">
        <v>2</v>
      </c>
      <c r="M21">
        <v>3</v>
      </c>
      <c r="N21" s="163">
        <v>3.6</v>
      </c>
      <c r="O21">
        <v>26</v>
      </c>
      <c r="P21">
        <v>22</v>
      </c>
      <c r="Q21">
        <v>8</v>
      </c>
      <c r="R21">
        <v>11</v>
      </c>
      <c r="S21">
        <v>67</v>
      </c>
      <c r="T21" s="164">
        <v>0.4</v>
      </c>
      <c r="U21" s="166">
        <v>0.33333333333333331</v>
      </c>
      <c r="V21" s="166">
        <v>0</v>
      </c>
      <c r="W21" s="166">
        <v>0.25</v>
      </c>
      <c r="X21" s="166">
        <v>0.23076923076923078</v>
      </c>
      <c r="Y21" s="166">
        <v>0.3</v>
      </c>
      <c r="Z21" s="166">
        <v>0.9</v>
      </c>
      <c r="AA21" s="166">
        <v>0.6</v>
      </c>
      <c r="AB21" s="166">
        <v>0.4</v>
      </c>
      <c r="AC21" s="166">
        <v>0.2857142857142857</v>
      </c>
      <c r="AD21" s="166">
        <v>0.36363636363636365</v>
      </c>
      <c r="AE21" s="166">
        <v>0.38235294117647056</v>
      </c>
      <c r="AF21" s="166">
        <v>1</v>
      </c>
      <c r="AG21" s="166">
        <v>1</v>
      </c>
      <c r="AH21" s="166">
        <v>1</v>
      </c>
      <c r="AI21" s="166">
        <v>0</v>
      </c>
      <c r="AJ21" s="166">
        <v>0.15</v>
      </c>
      <c r="AK21" s="166">
        <v>0.4</v>
      </c>
      <c r="AL21" s="165">
        <v>0.16923076923076924</v>
      </c>
    </row>
    <row r="22" spans="1:38">
      <c r="A22" t="s">
        <v>206</v>
      </c>
      <c r="B22" t="s">
        <v>130</v>
      </c>
      <c r="C22" t="s">
        <v>131</v>
      </c>
      <c r="D22" t="s">
        <v>184</v>
      </c>
      <c r="E22" t="s">
        <v>186</v>
      </c>
      <c r="F22" t="s">
        <v>158</v>
      </c>
      <c r="G22" t="s">
        <v>166</v>
      </c>
      <c r="H22" t="s">
        <v>90</v>
      </c>
      <c r="I22" t="s">
        <v>102</v>
      </c>
      <c r="J22" t="s">
        <v>87</v>
      </c>
      <c r="K22">
        <v>15</v>
      </c>
      <c r="L22">
        <v>2</v>
      </c>
      <c r="M22">
        <v>4</v>
      </c>
      <c r="N22" s="163">
        <v>3.6</v>
      </c>
      <c r="O22">
        <v>22</v>
      </c>
      <c r="P22">
        <v>17</v>
      </c>
      <c r="Q22">
        <v>2</v>
      </c>
      <c r="R22">
        <v>18</v>
      </c>
      <c r="S22">
        <v>59</v>
      </c>
      <c r="T22" s="164">
        <v>0.4</v>
      </c>
      <c r="U22" s="166">
        <v>0.33333333333333331</v>
      </c>
      <c r="V22" s="166">
        <v>0.2857142857142857</v>
      </c>
      <c r="W22" s="166">
        <v>0.25</v>
      </c>
      <c r="X22" s="166">
        <v>0.30769230769230771</v>
      </c>
      <c r="Y22" s="166">
        <v>0.3</v>
      </c>
      <c r="Z22" s="166">
        <v>0.3</v>
      </c>
      <c r="AA22" s="166">
        <v>0.3</v>
      </c>
      <c r="AB22" s="166">
        <v>0.33333333333333331</v>
      </c>
      <c r="AC22" s="166">
        <v>0.42857142857142855</v>
      </c>
      <c r="AD22" s="166">
        <v>0.36363636363636365</v>
      </c>
      <c r="AE22" s="166">
        <v>0.3235294117647059</v>
      </c>
      <c r="AF22" s="166">
        <v>0.77272727272727271</v>
      </c>
      <c r="AG22" s="166">
        <v>0.25</v>
      </c>
      <c r="AH22" s="166">
        <v>0.6333333333333333</v>
      </c>
      <c r="AI22" s="166">
        <v>0.08</v>
      </c>
      <c r="AJ22" s="166">
        <v>0.3</v>
      </c>
      <c r="AK22" s="166">
        <v>0.5</v>
      </c>
      <c r="AL22" s="165">
        <v>0.27692307692307694</v>
      </c>
    </row>
    <row r="23" spans="1:38">
      <c r="A23" t="s">
        <v>207</v>
      </c>
      <c r="B23" t="s">
        <v>130</v>
      </c>
      <c r="C23" t="s">
        <v>131</v>
      </c>
      <c r="D23" t="s">
        <v>184</v>
      </c>
      <c r="E23" t="s">
        <v>186</v>
      </c>
      <c r="F23" t="s">
        <v>158</v>
      </c>
      <c r="G23" t="s">
        <v>180</v>
      </c>
      <c r="H23" t="s">
        <v>90</v>
      </c>
      <c r="I23" t="s">
        <v>102</v>
      </c>
      <c r="J23" t="s">
        <v>87</v>
      </c>
      <c r="K23">
        <v>14</v>
      </c>
      <c r="L23">
        <v>2</v>
      </c>
      <c r="M23">
        <v>4</v>
      </c>
      <c r="N23" s="163">
        <v>3.3</v>
      </c>
      <c r="O23">
        <v>33</v>
      </c>
      <c r="P23">
        <v>22</v>
      </c>
      <c r="Q23">
        <v>8</v>
      </c>
      <c r="R23">
        <v>26</v>
      </c>
      <c r="S23">
        <v>89</v>
      </c>
      <c r="T23" s="164">
        <v>0.2</v>
      </c>
      <c r="U23" s="166">
        <v>0.16666666666666666</v>
      </c>
      <c r="V23" s="166">
        <v>0.42857142857142855</v>
      </c>
      <c r="W23" s="166">
        <v>0.125</v>
      </c>
      <c r="X23" s="166">
        <v>0.23076923076923078</v>
      </c>
      <c r="Y23" s="166">
        <v>0.6</v>
      </c>
      <c r="Z23" s="166">
        <v>0.5</v>
      </c>
      <c r="AA23" s="166">
        <v>0.55000000000000004</v>
      </c>
      <c r="AB23" s="166">
        <v>0.93333333333333335</v>
      </c>
      <c r="AC23" s="166">
        <v>0.2857142857142857</v>
      </c>
      <c r="AD23" s="166">
        <v>0.72727272727272729</v>
      </c>
      <c r="AE23" s="166">
        <v>0.48529411764705882</v>
      </c>
      <c r="AF23" s="166">
        <v>1</v>
      </c>
      <c r="AG23" s="166">
        <v>1</v>
      </c>
      <c r="AH23" s="166">
        <v>1</v>
      </c>
      <c r="AI23" s="166">
        <v>0.4</v>
      </c>
      <c r="AJ23" s="166">
        <v>0.2</v>
      </c>
      <c r="AK23" s="166">
        <v>0.6</v>
      </c>
      <c r="AL23" s="165">
        <v>0.4</v>
      </c>
    </row>
    <row r="24" spans="1:38">
      <c r="A24" t="s">
        <v>208</v>
      </c>
      <c r="B24" t="s">
        <v>130</v>
      </c>
      <c r="C24" t="s">
        <v>131</v>
      </c>
      <c r="D24" t="s">
        <v>184</v>
      </c>
      <c r="E24" t="s">
        <v>186</v>
      </c>
      <c r="F24" t="s">
        <v>158</v>
      </c>
      <c r="G24" t="s">
        <v>167</v>
      </c>
      <c r="H24" t="s">
        <v>90</v>
      </c>
      <c r="I24" t="s">
        <v>116</v>
      </c>
      <c r="J24" t="s">
        <v>88</v>
      </c>
      <c r="K24">
        <v>15</v>
      </c>
      <c r="L24">
        <v>2</v>
      </c>
      <c r="M24">
        <v>3</v>
      </c>
      <c r="N24" s="163">
        <v>3.4</v>
      </c>
      <c r="O24">
        <v>15</v>
      </c>
      <c r="P24">
        <v>21</v>
      </c>
      <c r="Q24">
        <v>5</v>
      </c>
      <c r="R24">
        <v>16</v>
      </c>
      <c r="S24">
        <v>57</v>
      </c>
      <c r="T24" s="164">
        <v>0.2</v>
      </c>
      <c r="U24" s="166">
        <v>0.16666666666666666</v>
      </c>
      <c r="V24" s="166">
        <v>0</v>
      </c>
      <c r="W24" s="166">
        <v>0</v>
      </c>
      <c r="X24" s="166">
        <v>7.6923076923076927E-2</v>
      </c>
      <c r="Y24" s="166">
        <v>0.2</v>
      </c>
      <c r="Z24" s="166">
        <v>0.5</v>
      </c>
      <c r="AA24" s="166">
        <v>0.35</v>
      </c>
      <c r="AB24" s="166">
        <v>0.33333333333333331</v>
      </c>
      <c r="AC24" s="166">
        <v>0.14285714285714285</v>
      </c>
      <c r="AD24" s="166">
        <v>0.27272727272727271</v>
      </c>
      <c r="AE24" s="166">
        <v>0.22058823529411764</v>
      </c>
      <c r="AF24" s="166">
        <v>0.95454545454545459</v>
      </c>
      <c r="AG24" s="166">
        <v>0.625</v>
      </c>
      <c r="AH24" s="166">
        <v>0.8666666666666667</v>
      </c>
      <c r="AI24" s="166">
        <v>0</v>
      </c>
      <c r="AJ24" s="166">
        <v>0.3</v>
      </c>
      <c r="AK24" s="166">
        <v>0.5</v>
      </c>
      <c r="AL24" s="165">
        <v>0.24615384615384617</v>
      </c>
    </row>
    <row r="25" spans="1:38">
      <c r="A25" t="s">
        <v>209</v>
      </c>
      <c r="B25" t="s">
        <v>130</v>
      </c>
      <c r="C25" t="s">
        <v>131</v>
      </c>
      <c r="D25" t="s">
        <v>184</v>
      </c>
      <c r="E25" t="s">
        <v>186</v>
      </c>
      <c r="F25" t="s">
        <v>158</v>
      </c>
      <c r="G25" t="s">
        <v>172</v>
      </c>
      <c r="H25" t="s">
        <v>90</v>
      </c>
      <c r="I25" t="s">
        <v>116</v>
      </c>
      <c r="J25" t="s">
        <v>88</v>
      </c>
      <c r="K25">
        <v>14</v>
      </c>
      <c r="L25">
        <v>2</v>
      </c>
      <c r="M25">
        <v>3</v>
      </c>
      <c r="N25" s="163" t="s">
        <v>170</v>
      </c>
      <c r="O25">
        <v>13</v>
      </c>
      <c r="P25">
        <v>17</v>
      </c>
      <c r="Q25">
        <v>6</v>
      </c>
      <c r="R25">
        <v>22</v>
      </c>
      <c r="S25">
        <v>58</v>
      </c>
      <c r="T25" s="164">
        <v>0.6</v>
      </c>
      <c r="U25" s="166">
        <v>0</v>
      </c>
      <c r="V25" s="166">
        <v>0.14285714285714285</v>
      </c>
      <c r="W25" s="166">
        <v>0.125</v>
      </c>
      <c r="X25" s="166">
        <v>0.19230769230769232</v>
      </c>
      <c r="Y25" s="166">
        <v>0.1</v>
      </c>
      <c r="Z25" s="166">
        <v>0.1</v>
      </c>
      <c r="AA25" s="166">
        <v>0.1</v>
      </c>
      <c r="AB25" s="166">
        <v>0.26666666666666666</v>
      </c>
      <c r="AC25" s="166">
        <v>0.2857142857142857</v>
      </c>
      <c r="AD25" s="166">
        <v>0.27272727272727271</v>
      </c>
      <c r="AE25" s="166">
        <v>0.19117647058823528</v>
      </c>
      <c r="AF25" s="166">
        <v>0.77272727272727271</v>
      </c>
      <c r="AG25" s="166">
        <v>0.75</v>
      </c>
      <c r="AH25" s="166">
        <v>0.76666666666666672</v>
      </c>
      <c r="AI25" s="166">
        <v>0.28000000000000003</v>
      </c>
      <c r="AJ25" s="166">
        <v>0.45</v>
      </c>
      <c r="AK25" s="166">
        <v>0.3</v>
      </c>
      <c r="AL25" s="165">
        <v>0.33846153846153848</v>
      </c>
    </row>
    <row r="26" spans="1:38">
      <c r="A26" t="s">
        <v>210</v>
      </c>
      <c r="B26" t="s">
        <v>130</v>
      </c>
      <c r="C26" t="s">
        <v>131</v>
      </c>
      <c r="D26" t="s">
        <v>184</v>
      </c>
      <c r="E26" t="s">
        <v>186</v>
      </c>
      <c r="F26" t="s">
        <v>158</v>
      </c>
      <c r="G26" t="s">
        <v>173</v>
      </c>
      <c r="H26" t="s">
        <v>90</v>
      </c>
      <c r="I26" t="s">
        <v>116</v>
      </c>
      <c r="J26" t="s">
        <v>88</v>
      </c>
      <c r="K26">
        <v>15</v>
      </c>
      <c r="L26">
        <v>2</v>
      </c>
      <c r="M26">
        <v>3</v>
      </c>
      <c r="N26" s="163" t="s">
        <v>170</v>
      </c>
      <c r="O26">
        <v>16</v>
      </c>
      <c r="P26">
        <v>21</v>
      </c>
      <c r="Q26">
        <v>5</v>
      </c>
      <c r="R26">
        <v>18</v>
      </c>
      <c r="S26">
        <v>60</v>
      </c>
      <c r="T26" s="164">
        <v>0.2</v>
      </c>
      <c r="U26" s="166">
        <v>0.16666666666666666</v>
      </c>
      <c r="V26" s="166">
        <v>0</v>
      </c>
      <c r="W26" s="166">
        <v>0</v>
      </c>
      <c r="X26" s="166">
        <v>7.6923076923076927E-2</v>
      </c>
      <c r="Y26" s="166">
        <v>0.1</v>
      </c>
      <c r="Z26" s="166">
        <v>0.5</v>
      </c>
      <c r="AA26" s="166">
        <v>0.3</v>
      </c>
      <c r="AB26" s="166">
        <v>0.4</v>
      </c>
      <c r="AC26" s="166">
        <v>0.2857142857142857</v>
      </c>
      <c r="AD26" s="166">
        <v>0.36363636363636365</v>
      </c>
      <c r="AE26" s="166">
        <v>0.23529411764705882</v>
      </c>
      <c r="AF26" s="166">
        <v>0.95454545454545459</v>
      </c>
      <c r="AG26" s="166">
        <v>0.625</v>
      </c>
      <c r="AH26" s="166">
        <v>0.8666666666666667</v>
      </c>
      <c r="AI26" s="166">
        <v>0.16</v>
      </c>
      <c r="AJ26" s="166">
        <v>0.25</v>
      </c>
      <c r="AK26" s="166">
        <v>0.45</v>
      </c>
      <c r="AL26" s="165">
        <v>0.27692307692307694</v>
      </c>
    </row>
    <row r="27" spans="1:38">
      <c r="A27" t="s">
        <v>211</v>
      </c>
      <c r="B27" t="s">
        <v>130</v>
      </c>
      <c r="C27" t="s">
        <v>131</v>
      </c>
      <c r="D27" t="s">
        <v>184</v>
      </c>
      <c r="E27" t="s">
        <v>186</v>
      </c>
      <c r="F27" t="s">
        <v>158</v>
      </c>
      <c r="G27" t="s">
        <v>177</v>
      </c>
      <c r="H27" t="s">
        <v>90</v>
      </c>
      <c r="I27" t="s">
        <v>102</v>
      </c>
      <c r="J27" t="s">
        <v>87</v>
      </c>
      <c r="K27">
        <v>15</v>
      </c>
      <c r="L27">
        <v>3</v>
      </c>
      <c r="M27">
        <v>4</v>
      </c>
      <c r="N27" s="163">
        <v>3.9</v>
      </c>
      <c r="O27">
        <v>40</v>
      </c>
      <c r="P27">
        <v>18</v>
      </c>
      <c r="Q27">
        <v>7</v>
      </c>
      <c r="R27">
        <v>26</v>
      </c>
      <c r="S27">
        <v>91</v>
      </c>
      <c r="T27" s="164">
        <v>0.6</v>
      </c>
      <c r="U27" s="166">
        <v>0.16666666666666666</v>
      </c>
      <c r="V27" s="166">
        <v>0.42857142857142855</v>
      </c>
      <c r="W27" s="166">
        <v>0.375</v>
      </c>
      <c r="X27" s="166">
        <v>0.38461538461538464</v>
      </c>
      <c r="Y27" s="166">
        <v>0.6</v>
      </c>
      <c r="Z27" s="166">
        <v>0.5</v>
      </c>
      <c r="AA27" s="166">
        <v>0.55000000000000004</v>
      </c>
      <c r="AB27" s="166">
        <v>0.93333333333333335</v>
      </c>
      <c r="AC27" s="166">
        <v>0.7142857142857143</v>
      </c>
      <c r="AD27" s="166">
        <v>0.86363636363636365</v>
      </c>
      <c r="AE27" s="166">
        <v>0.58823529411764708</v>
      </c>
      <c r="AF27" s="166">
        <v>0.81818181818181823</v>
      </c>
      <c r="AG27" s="166">
        <v>0.875</v>
      </c>
      <c r="AH27" s="166">
        <v>0.83333333333333337</v>
      </c>
      <c r="AI27" s="166">
        <v>0.56000000000000005</v>
      </c>
      <c r="AJ27" s="166">
        <v>0.15</v>
      </c>
      <c r="AK27" s="166">
        <v>0.45</v>
      </c>
      <c r="AL27" s="165">
        <v>0.4</v>
      </c>
    </row>
    <row r="28" spans="1:38">
      <c r="A28" t="s">
        <v>212</v>
      </c>
      <c r="B28" t="s">
        <v>130</v>
      </c>
      <c r="C28" t="s">
        <v>131</v>
      </c>
      <c r="D28" t="s">
        <v>184</v>
      </c>
      <c r="E28" t="s">
        <v>186</v>
      </c>
      <c r="F28" t="s">
        <v>158</v>
      </c>
      <c r="G28" t="s">
        <v>183</v>
      </c>
      <c r="H28" t="s">
        <v>90</v>
      </c>
      <c r="I28" t="s">
        <v>99</v>
      </c>
      <c r="J28" t="s">
        <v>87</v>
      </c>
      <c r="K28">
        <v>15</v>
      </c>
      <c r="L28">
        <v>2</v>
      </c>
      <c r="M28">
        <v>3</v>
      </c>
      <c r="N28" s="163">
        <v>2.2999999999999998</v>
      </c>
      <c r="O28">
        <v>24</v>
      </c>
      <c r="P28">
        <v>20</v>
      </c>
      <c r="Q28">
        <v>6</v>
      </c>
      <c r="R28">
        <v>30</v>
      </c>
      <c r="S28">
        <v>80</v>
      </c>
      <c r="T28" s="164">
        <v>0.4</v>
      </c>
      <c r="U28" s="166">
        <v>0.33333333333333331</v>
      </c>
      <c r="V28" s="166">
        <v>0.42857142857142855</v>
      </c>
      <c r="W28" s="166">
        <v>0.125</v>
      </c>
      <c r="X28" s="166">
        <v>0.30769230769230771</v>
      </c>
      <c r="Y28" s="166">
        <v>0.5</v>
      </c>
      <c r="Z28" s="166">
        <v>0</v>
      </c>
      <c r="AA28" s="166">
        <v>0.25</v>
      </c>
      <c r="AB28" s="166">
        <v>0.4</v>
      </c>
      <c r="AC28" s="166">
        <v>0.7142857142857143</v>
      </c>
      <c r="AD28" s="166">
        <v>0.5</v>
      </c>
      <c r="AE28" s="166">
        <v>0.35294117647058826</v>
      </c>
      <c r="AF28" s="166">
        <v>0.90909090909090906</v>
      </c>
      <c r="AG28" s="166">
        <v>0.75</v>
      </c>
      <c r="AH28" s="166">
        <v>0.8666666666666667</v>
      </c>
      <c r="AI28" s="166">
        <v>0.52</v>
      </c>
      <c r="AJ28" s="166">
        <v>0.3</v>
      </c>
      <c r="AK28" s="166">
        <v>0.55000000000000004</v>
      </c>
      <c r="AL28" s="165">
        <v>0.46153846153846156</v>
      </c>
    </row>
    <row r="29" spans="1:38">
      <c r="A29" t="s">
        <v>213</v>
      </c>
      <c r="B29" t="s">
        <v>130</v>
      </c>
      <c r="C29" t="s">
        <v>131</v>
      </c>
      <c r="D29" t="s">
        <v>184</v>
      </c>
      <c r="E29" t="s">
        <v>186</v>
      </c>
      <c r="F29" t="s">
        <v>159</v>
      </c>
      <c r="G29" t="s">
        <v>158</v>
      </c>
      <c r="H29" t="s">
        <v>90</v>
      </c>
      <c r="I29" t="s">
        <v>116</v>
      </c>
      <c r="J29" t="s">
        <v>88</v>
      </c>
      <c r="K29">
        <v>14</v>
      </c>
      <c r="L29">
        <v>3</v>
      </c>
      <c r="M29">
        <v>4</v>
      </c>
      <c r="N29" s="163">
        <v>3.4</v>
      </c>
      <c r="O29">
        <v>5</v>
      </c>
      <c r="P29">
        <v>6</v>
      </c>
      <c r="Q29">
        <v>8</v>
      </c>
      <c r="R29">
        <v>9</v>
      </c>
      <c r="S29">
        <v>28</v>
      </c>
      <c r="T29" s="164">
        <v>0.2</v>
      </c>
      <c r="U29" s="166">
        <v>0</v>
      </c>
      <c r="V29" s="166">
        <v>0</v>
      </c>
      <c r="W29" s="166">
        <v>0</v>
      </c>
      <c r="X29" s="166">
        <v>3.8461538461538464E-2</v>
      </c>
      <c r="Y29" s="166">
        <v>0.1</v>
      </c>
      <c r="Z29" s="166">
        <v>0.1</v>
      </c>
      <c r="AA29" s="166">
        <v>0.1</v>
      </c>
      <c r="AB29" s="166">
        <v>0</v>
      </c>
      <c r="AC29" s="166">
        <v>0.2857142857142857</v>
      </c>
      <c r="AD29" s="166">
        <v>9.0909090909090912E-2</v>
      </c>
      <c r="AE29" s="166">
        <v>7.3529411764705885E-2</v>
      </c>
      <c r="AF29" s="166">
        <v>0.27272727272727271</v>
      </c>
      <c r="AG29" s="166">
        <v>1</v>
      </c>
      <c r="AH29" s="166">
        <v>0.46666666666666667</v>
      </c>
      <c r="AI29" s="166">
        <v>0</v>
      </c>
      <c r="AJ29" s="166">
        <v>0.1</v>
      </c>
      <c r="AK29" s="166">
        <v>0.35</v>
      </c>
      <c r="AL29" s="165">
        <v>0.13846153846153847</v>
      </c>
    </row>
    <row r="30" spans="1:38">
      <c r="A30" t="s">
        <v>214</v>
      </c>
      <c r="B30" t="s">
        <v>130</v>
      </c>
      <c r="C30" t="s">
        <v>131</v>
      </c>
      <c r="D30" t="s">
        <v>184</v>
      </c>
      <c r="E30" t="s">
        <v>186</v>
      </c>
      <c r="F30" t="s">
        <v>159</v>
      </c>
      <c r="G30" t="s">
        <v>159</v>
      </c>
      <c r="H30" t="s">
        <v>90</v>
      </c>
      <c r="I30" t="s">
        <v>116</v>
      </c>
      <c r="J30" t="s">
        <v>88</v>
      </c>
      <c r="K30">
        <v>14</v>
      </c>
      <c r="L30">
        <v>2</v>
      </c>
      <c r="M30">
        <v>3</v>
      </c>
      <c r="N30" s="163">
        <v>3.1</v>
      </c>
      <c r="O30">
        <v>36</v>
      </c>
      <c r="P30">
        <v>14</v>
      </c>
      <c r="Q30">
        <v>8</v>
      </c>
      <c r="R30">
        <v>21</v>
      </c>
      <c r="S30">
        <v>79</v>
      </c>
      <c r="T30" s="164">
        <v>0.6</v>
      </c>
      <c r="U30" s="166">
        <v>0.16666666666666666</v>
      </c>
      <c r="V30" s="166">
        <v>0</v>
      </c>
      <c r="W30" s="166">
        <v>0.5</v>
      </c>
      <c r="X30" s="166">
        <v>0.30769230769230771</v>
      </c>
      <c r="Y30" s="166">
        <v>0.6</v>
      </c>
      <c r="Z30" s="166">
        <v>0.4</v>
      </c>
      <c r="AA30" s="166">
        <v>0.5</v>
      </c>
      <c r="AB30" s="166">
        <v>0.8666666666666667</v>
      </c>
      <c r="AC30" s="166">
        <v>0.7142857142857143</v>
      </c>
      <c r="AD30" s="166">
        <v>0.81818181818181823</v>
      </c>
      <c r="AE30" s="166">
        <v>0.52941176470588236</v>
      </c>
      <c r="AF30" s="166">
        <v>0.63636363636363635</v>
      </c>
      <c r="AG30" s="166">
        <v>1</v>
      </c>
      <c r="AH30" s="166">
        <v>0.73333333333333328</v>
      </c>
      <c r="AI30" s="166">
        <v>0.24</v>
      </c>
      <c r="AJ30" s="166">
        <v>0.4</v>
      </c>
      <c r="AK30" s="166">
        <v>0.35</v>
      </c>
      <c r="AL30" s="165">
        <v>0.32307692307692309</v>
      </c>
    </row>
    <row r="31" spans="1:38">
      <c r="A31" t="s">
        <v>215</v>
      </c>
      <c r="B31" t="s">
        <v>130</v>
      </c>
      <c r="C31" t="s">
        <v>131</v>
      </c>
      <c r="D31" t="s">
        <v>184</v>
      </c>
      <c r="E31" t="s">
        <v>186</v>
      </c>
      <c r="F31" t="s">
        <v>159</v>
      </c>
      <c r="G31" t="s">
        <v>160</v>
      </c>
      <c r="H31" t="s">
        <v>90</v>
      </c>
      <c r="I31" t="s">
        <v>99</v>
      </c>
      <c r="J31" t="s">
        <v>87</v>
      </c>
      <c r="K31">
        <v>15</v>
      </c>
      <c r="L31">
        <v>3</v>
      </c>
      <c r="M31">
        <v>3</v>
      </c>
      <c r="N31" s="163">
        <v>3.9</v>
      </c>
      <c r="O31">
        <v>40</v>
      </c>
      <c r="P31">
        <v>13</v>
      </c>
      <c r="Q31">
        <v>7</v>
      </c>
      <c r="R31">
        <v>30</v>
      </c>
      <c r="S31">
        <v>90</v>
      </c>
      <c r="T31" s="164">
        <v>0.2</v>
      </c>
      <c r="U31" s="166">
        <v>0.5</v>
      </c>
      <c r="V31" s="166">
        <v>0.7142857142857143</v>
      </c>
      <c r="W31" s="166">
        <v>0.375</v>
      </c>
      <c r="X31" s="166">
        <v>0.46153846153846156</v>
      </c>
      <c r="Y31" s="166">
        <v>0.4</v>
      </c>
      <c r="Z31" s="166">
        <v>0.7</v>
      </c>
      <c r="AA31" s="166">
        <v>0.55000000000000004</v>
      </c>
      <c r="AB31" s="166">
        <v>0.66666666666666663</v>
      </c>
      <c r="AC31" s="166">
        <v>1</v>
      </c>
      <c r="AD31" s="166">
        <v>0.77272727272727271</v>
      </c>
      <c r="AE31" s="166">
        <v>0.58823529411764708</v>
      </c>
      <c r="AF31" s="166">
        <v>0.59090909090909094</v>
      </c>
      <c r="AG31" s="166">
        <v>0.875</v>
      </c>
      <c r="AH31" s="166">
        <v>0.66666666666666663</v>
      </c>
      <c r="AI31" s="166">
        <v>0.52</v>
      </c>
      <c r="AJ31" s="166">
        <v>0.35</v>
      </c>
      <c r="AK31" s="166">
        <v>0.5</v>
      </c>
      <c r="AL31" s="165">
        <v>0.46153846153846156</v>
      </c>
    </row>
    <row r="32" spans="1:38">
      <c r="A32" t="s">
        <v>216</v>
      </c>
      <c r="B32" t="s">
        <v>130</v>
      </c>
      <c r="C32" t="s">
        <v>131</v>
      </c>
      <c r="D32" t="s">
        <v>184</v>
      </c>
      <c r="E32" t="s">
        <v>186</v>
      </c>
      <c r="F32" t="s">
        <v>159</v>
      </c>
      <c r="G32" t="s">
        <v>178</v>
      </c>
      <c r="H32" t="s">
        <v>90</v>
      </c>
      <c r="I32" t="s">
        <v>116</v>
      </c>
      <c r="J32" t="s">
        <v>88</v>
      </c>
      <c r="K32">
        <v>15</v>
      </c>
      <c r="L32">
        <v>5</v>
      </c>
      <c r="M32">
        <v>5</v>
      </c>
      <c r="N32" s="163">
        <v>4.7</v>
      </c>
      <c r="O32">
        <v>19</v>
      </c>
      <c r="P32">
        <v>22</v>
      </c>
      <c r="Q32">
        <v>7</v>
      </c>
      <c r="R32">
        <v>42</v>
      </c>
      <c r="S32">
        <v>90</v>
      </c>
      <c r="T32" s="164">
        <v>0.4</v>
      </c>
      <c r="U32" s="166">
        <v>0.83333333333333337</v>
      </c>
      <c r="V32" s="166">
        <v>0</v>
      </c>
      <c r="W32" s="166">
        <v>0</v>
      </c>
      <c r="X32" s="166">
        <v>0.26923076923076922</v>
      </c>
      <c r="Y32" s="166">
        <v>0.1</v>
      </c>
      <c r="Z32" s="166">
        <v>0.2</v>
      </c>
      <c r="AA32" s="166">
        <v>0.15000000000000002</v>
      </c>
      <c r="AB32" s="166">
        <v>0.13333333333333333</v>
      </c>
      <c r="AC32" s="166">
        <v>1</v>
      </c>
      <c r="AD32" s="166">
        <v>0.40909090909090912</v>
      </c>
      <c r="AE32" s="166">
        <v>0.27941176470588236</v>
      </c>
      <c r="AF32" s="166">
        <v>1</v>
      </c>
      <c r="AG32" s="166">
        <v>0.875</v>
      </c>
      <c r="AH32" s="166">
        <v>0.96666666666666667</v>
      </c>
      <c r="AI32" s="166">
        <v>0.52</v>
      </c>
      <c r="AJ32" s="166">
        <v>0.55000000000000004</v>
      </c>
      <c r="AK32" s="166">
        <v>0.9</v>
      </c>
      <c r="AL32" s="165">
        <v>0.64615384615384619</v>
      </c>
    </row>
    <row r="33" spans="1:38">
      <c r="A33" t="s">
        <v>217</v>
      </c>
      <c r="B33" t="s">
        <v>130</v>
      </c>
      <c r="C33" t="s">
        <v>131</v>
      </c>
      <c r="D33" t="s">
        <v>184</v>
      </c>
      <c r="E33" t="s">
        <v>186</v>
      </c>
      <c r="F33" t="s">
        <v>159</v>
      </c>
      <c r="G33" t="s">
        <v>168</v>
      </c>
      <c r="H33" t="s">
        <v>90</v>
      </c>
      <c r="I33" t="s">
        <v>116</v>
      </c>
      <c r="J33" t="s">
        <v>88</v>
      </c>
      <c r="K33">
        <v>15</v>
      </c>
      <c r="L33">
        <v>2</v>
      </c>
      <c r="M33">
        <v>2</v>
      </c>
      <c r="N33" s="163">
        <v>2.9</v>
      </c>
      <c r="O33">
        <v>25</v>
      </c>
      <c r="P33">
        <v>19</v>
      </c>
      <c r="Q33">
        <v>6</v>
      </c>
      <c r="R33">
        <v>17</v>
      </c>
      <c r="S33">
        <v>67</v>
      </c>
      <c r="T33" s="164">
        <v>0</v>
      </c>
      <c r="U33" s="166">
        <v>0.16666666666666666</v>
      </c>
      <c r="V33" s="166">
        <v>0.14285714285714285</v>
      </c>
      <c r="W33" s="166">
        <v>0</v>
      </c>
      <c r="X33" s="166">
        <v>7.6923076923076927E-2</v>
      </c>
      <c r="Y33" s="166">
        <v>0.3</v>
      </c>
      <c r="Z33" s="166">
        <v>0.4</v>
      </c>
      <c r="AA33" s="166">
        <v>0.35</v>
      </c>
      <c r="AB33" s="166">
        <v>0.8</v>
      </c>
      <c r="AC33" s="166">
        <v>0.5714285714285714</v>
      </c>
      <c r="AD33" s="166">
        <v>0.72727272727272729</v>
      </c>
      <c r="AE33" s="166">
        <v>0.36764705882352944</v>
      </c>
      <c r="AF33" s="166">
        <v>0.86363636363636365</v>
      </c>
      <c r="AG33" s="166">
        <v>0.75</v>
      </c>
      <c r="AH33" s="166">
        <v>0.83333333333333337</v>
      </c>
      <c r="AI33" s="166">
        <v>0.16</v>
      </c>
      <c r="AJ33" s="166">
        <v>0.2</v>
      </c>
      <c r="AK33" s="166">
        <v>0.45</v>
      </c>
      <c r="AL33" s="165">
        <v>0.26153846153846155</v>
      </c>
    </row>
    <row r="34" spans="1:38">
      <c r="A34" t="s">
        <v>218</v>
      </c>
      <c r="B34" t="s">
        <v>130</v>
      </c>
      <c r="C34" t="s">
        <v>131</v>
      </c>
      <c r="D34" t="s">
        <v>184</v>
      </c>
      <c r="E34" t="s">
        <v>186</v>
      </c>
      <c r="F34" t="s">
        <v>159</v>
      </c>
      <c r="G34" t="s">
        <v>161</v>
      </c>
      <c r="H34" t="s">
        <v>90</v>
      </c>
      <c r="I34" t="s">
        <v>99</v>
      </c>
      <c r="J34" t="s">
        <v>87</v>
      </c>
      <c r="K34">
        <v>16</v>
      </c>
      <c r="L34">
        <v>2</v>
      </c>
      <c r="M34">
        <v>3</v>
      </c>
      <c r="N34" s="163">
        <v>2.5</v>
      </c>
      <c r="O34">
        <v>19</v>
      </c>
      <c r="P34">
        <v>15</v>
      </c>
      <c r="Q34">
        <v>6</v>
      </c>
      <c r="R34">
        <v>23</v>
      </c>
      <c r="S34">
        <v>63</v>
      </c>
      <c r="T34" s="164">
        <v>0</v>
      </c>
      <c r="U34" s="166">
        <v>0.16666666666666666</v>
      </c>
      <c r="V34" s="166">
        <v>0</v>
      </c>
      <c r="W34" s="166">
        <v>0.125</v>
      </c>
      <c r="X34" s="166">
        <v>7.6923076923076927E-2</v>
      </c>
      <c r="Y34" s="166">
        <v>0.4</v>
      </c>
      <c r="Z34" s="166">
        <v>0.1</v>
      </c>
      <c r="AA34" s="166">
        <v>0.25</v>
      </c>
      <c r="AB34" s="166">
        <v>0.46666666666666667</v>
      </c>
      <c r="AC34" s="166">
        <v>0.7142857142857143</v>
      </c>
      <c r="AD34" s="166">
        <v>0.54545454545454541</v>
      </c>
      <c r="AE34" s="166">
        <v>0.27941176470588236</v>
      </c>
      <c r="AF34" s="166">
        <v>0.68181818181818177</v>
      </c>
      <c r="AG34" s="166">
        <v>0.75</v>
      </c>
      <c r="AH34" s="166">
        <v>0.7</v>
      </c>
      <c r="AI34" s="166">
        <v>0.32</v>
      </c>
      <c r="AJ34" s="166">
        <v>0.2</v>
      </c>
      <c r="AK34" s="166">
        <v>0.55000000000000004</v>
      </c>
      <c r="AL34" s="165">
        <v>0.35384615384615387</v>
      </c>
    </row>
    <row r="35" spans="1:38">
      <c r="A35" t="s">
        <v>219</v>
      </c>
      <c r="B35" t="s">
        <v>130</v>
      </c>
      <c r="C35" t="s">
        <v>131</v>
      </c>
      <c r="D35" t="s">
        <v>184</v>
      </c>
      <c r="E35" t="s">
        <v>186</v>
      </c>
      <c r="F35" t="s">
        <v>159</v>
      </c>
      <c r="G35" t="s">
        <v>169</v>
      </c>
      <c r="H35" t="s">
        <v>90</v>
      </c>
      <c r="I35" t="s">
        <v>116</v>
      </c>
      <c r="J35" t="s">
        <v>88</v>
      </c>
      <c r="K35">
        <v>16</v>
      </c>
      <c r="L35">
        <v>3</v>
      </c>
      <c r="M35">
        <v>3</v>
      </c>
      <c r="N35" s="163">
        <v>3.2</v>
      </c>
      <c r="O35">
        <v>33</v>
      </c>
      <c r="P35">
        <v>21</v>
      </c>
      <c r="Q35">
        <v>7</v>
      </c>
      <c r="R35">
        <v>24</v>
      </c>
      <c r="S35">
        <v>85</v>
      </c>
      <c r="T35" s="164">
        <v>0.2</v>
      </c>
      <c r="U35" s="166">
        <v>0.16666666666666666</v>
      </c>
      <c r="V35" s="166">
        <v>0</v>
      </c>
      <c r="W35" s="166">
        <v>0.375</v>
      </c>
      <c r="X35" s="166">
        <v>0.19230769230769232</v>
      </c>
      <c r="Y35" s="166">
        <v>0.7</v>
      </c>
      <c r="Z35" s="166">
        <v>0.4</v>
      </c>
      <c r="AA35" s="166">
        <v>0.55000000000000004</v>
      </c>
      <c r="AB35" s="166">
        <v>0.73333333333333328</v>
      </c>
      <c r="AC35" s="166">
        <v>0.8571428571428571</v>
      </c>
      <c r="AD35" s="166">
        <v>0.77272727272727271</v>
      </c>
      <c r="AE35" s="166">
        <v>0.48529411764705882</v>
      </c>
      <c r="AF35" s="166">
        <v>0.95454545454545459</v>
      </c>
      <c r="AG35" s="166">
        <v>0.875</v>
      </c>
      <c r="AH35" s="166">
        <v>0.93333333333333335</v>
      </c>
      <c r="AI35" s="166">
        <v>0.28000000000000003</v>
      </c>
      <c r="AJ35" s="166">
        <v>0.3</v>
      </c>
      <c r="AK35" s="166">
        <v>0.55000000000000004</v>
      </c>
      <c r="AL35" s="165">
        <v>0.36923076923076925</v>
      </c>
    </row>
    <row r="36" spans="1:38">
      <c r="A36" t="s">
        <v>220</v>
      </c>
      <c r="B36" t="s">
        <v>130</v>
      </c>
      <c r="C36" t="s">
        <v>131</v>
      </c>
      <c r="D36" t="s">
        <v>184</v>
      </c>
      <c r="E36" t="s">
        <v>186</v>
      </c>
      <c r="F36" t="s">
        <v>159</v>
      </c>
      <c r="G36" t="s">
        <v>163</v>
      </c>
      <c r="H36" t="s">
        <v>90</v>
      </c>
      <c r="I36" t="s">
        <v>116</v>
      </c>
      <c r="J36" t="s">
        <v>88</v>
      </c>
      <c r="K36">
        <v>15</v>
      </c>
      <c r="L36">
        <v>2</v>
      </c>
      <c r="M36">
        <v>4</v>
      </c>
      <c r="N36" s="163">
        <v>3.7</v>
      </c>
      <c r="O36">
        <v>19</v>
      </c>
      <c r="P36">
        <v>17</v>
      </c>
      <c r="Q36">
        <v>6</v>
      </c>
      <c r="R36">
        <v>19</v>
      </c>
      <c r="S36">
        <v>61</v>
      </c>
      <c r="T36" s="164">
        <v>0.4</v>
      </c>
      <c r="U36" s="166">
        <v>0.83333333333333337</v>
      </c>
      <c r="V36" s="166">
        <v>0</v>
      </c>
      <c r="W36" s="166">
        <v>0.125</v>
      </c>
      <c r="X36" s="166">
        <v>0.30769230769230771</v>
      </c>
      <c r="Y36" s="166">
        <v>0.2</v>
      </c>
      <c r="Z36" s="166">
        <v>0.4</v>
      </c>
      <c r="AA36" s="166">
        <v>0.30000000000000004</v>
      </c>
      <c r="AB36" s="166">
        <v>0.2</v>
      </c>
      <c r="AC36" s="166">
        <v>0.2857142857142857</v>
      </c>
      <c r="AD36" s="166">
        <v>0.22727272727272727</v>
      </c>
      <c r="AE36" s="166">
        <v>0.27941176470588236</v>
      </c>
      <c r="AF36" s="166">
        <v>0.77272727272727271</v>
      </c>
      <c r="AG36" s="166">
        <v>0.75</v>
      </c>
      <c r="AH36" s="166">
        <v>0.76666666666666672</v>
      </c>
      <c r="AI36" s="166">
        <v>0.2</v>
      </c>
      <c r="AJ36" s="166">
        <v>0.15</v>
      </c>
      <c r="AK36" s="166">
        <v>0.55000000000000004</v>
      </c>
      <c r="AL36" s="165">
        <v>0.29230769230769232</v>
      </c>
    </row>
    <row r="37" spans="1:38">
      <c r="A37" t="s">
        <v>221</v>
      </c>
      <c r="B37" t="s">
        <v>130</v>
      </c>
      <c r="C37" t="s">
        <v>131</v>
      </c>
      <c r="D37" t="s">
        <v>184</v>
      </c>
      <c r="E37" t="s">
        <v>186</v>
      </c>
      <c r="F37" t="s">
        <v>159</v>
      </c>
      <c r="G37" t="s">
        <v>171</v>
      </c>
      <c r="H37" t="s">
        <v>90</v>
      </c>
      <c r="I37" t="s">
        <v>102</v>
      </c>
      <c r="J37" t="s">
        <v>87</v>
      </c>
      <c r="K37">
        <v>14</v>
      </c>
      <c r="L37">
        <v>2</v>
      </c>
      <c r="M37">
        <v>4</v>
      </c>
      <c r="N37" s="163">
        <v>3.8</v>
      </c>
      <c r="O37">
        <v>23</v>
      </c>
      <c r="P37">
        <v>16</v>
      </c>
      <c r="Q37">
        <v>6</v>
      </c>
      <c r="R37">
        <v>32</v>
      </c>
      <c r="S37">
        <v>77</v>
      </c>
      <c r="T37" s="164">
        <v>0.2</v>
      </c>
      <c r="U37" s="166">
        <v>0.5</v>
      </c>
      <c r="V37" s="166">
        <v>0.14285714285714285</v>
      </c>
      <c r="W37" s="166">
        <v>0</v>
      </c>
      <c r="X37" s="166">
        <v>0.19230769230769232</v>
      </c>
      <c r="Y37" s="166">
        <v>0.4</v>
      </c>
      <c r="Z37" s="166">
        <v>0.2</v>
      </c>
      <c r="AA37" s="166">
        <v>0.30000000000000004</v>
      </c>
      <c r="AB37" s="166">
        <v>0.6</v>
      </c>
      <c r="AC37" s="166">
        <v>0.42857142857142855</v>
      </c>
      <c r="AD37" s="166">
        <v>0.54545454545454541</v>
      </c>
      <c r="AE37" s="166">
        <v>0.33823529411764708</v>
      </c>
      <c r="AF37" s="166">
        <v>0.72727272727272729</v>
      </c>
      <c r="AG37" s="166">
        <v>0.75</v>
      </c>
      <c r="AH37" s="166">
        <v>0.73333333333333328</v>
      </c>
      <c r="AI37" s="166">
        <v>0.48</v>
      </c>
      <c r="AJ37" s="166">
        <v>0.6</v>
      </c>
      <c r="AK37" s="166">
        <v>0.4</v>
      </c>
      <c r="AL37" s="165">
        <v>0.49230769230769234</v>
      </c>
    </row>
    <row r="38" spans="1:38">
      <c r="A38" t="s">
        <v>222</v>
      </c>
      <c r="B38" t="s">
        <v>130</v>
      </c>
      <c r="C38" t="s">
        <v>131</v>
      </c>
      <c r="D38" t="s">
        <v>184</v>
      </c>
      <c r="E38" t="s">
        <v>186</v>
      </c>
      <c r="F38" t="s">
        <v>159</v>
      </c>
      <c r="G38" t="s">
        <v>165</v>
      </c>
      <c r="H38" t="s">
        <v>90</v>
      </c>
      <c r="I38" t="s">
        <v>99</v>
      </c>
      <c r="J38" t="s">
        <v>87</v>
      </c>
      <c r="K38">
        <v>15</v>
      </c>
      <c r="L38">
        <v>2</v>
      </c>
      <c r="M38">
        <v>3</v>
      </c>
      <c r="N38" s="163">
        <v>2.7</v>
      </c>
      <c r="O38">
        <v>21</v>
      </c>
      <c r="P38">
        <v>17</v>
      </c>
      <c r="Q38">
        <v>5</v>
      </c>
      <c r="R38">
        <v>31</v>
      </c>
      <c r="S38">
        <v>74</v>
      </c>
      <c r="T38" s="164">
        <v>0</v>
      </c>
      <c r="U38" s="166">
        <v>0.33333333333333331</v>
      </c>
      <c r="V38" s="166">
        <v>0</v>
      </c>
      <c r="W38" s="166">
        <v>0</v>
      </c>
      <c r="X38" s="166">
        <v>7.6923076923076927E-2</v>
      </c>
      <c r="Y38" s="166">
        <v>0.4</v>
      </c>
      <c r="Z38" s="166">
        <v>0.8</v>
      </c>
      <c r="AA38" s="166">
        <v>0.60000000000000009</v>
      </c>
      <c r="AB38" s="166">
        <v>0.26666666666666666</v>
      </c>
      <c r="AC38" s="166">
        <v>0.42857142857142855</v>
      </c>
      <c r="AD38" s="166">
        <v>0.31818181818181818</v>
      </c>
      <c r="AE38" s="166">
        <v>0.30882352941176472</v>
      </c>
      <c r="AF38" s="166">
        <v>0.77272727272727271</v>
      </c>
      <c r="AG38" s="166">
        <v>0.625</v>
      </c>
      <c r="AH38" s="166">
        <v>0.73333333333333328</v>
      </c>
      <c r="AI38" s="166">
        <v>0.4</v>
      </c>
      <c r="AJ38" s="166">
        <v>0.6</v>
      </c>
      <c r="AK38" s="166">
        <v>0.45</v>
      </c>
      <c r="AL38" s="165">
        <v>0.47692307692307695</v>
      </c>
    </row>
    <row r="39" spans="1:38">
      <c r="A39" t="s">
        <v>223</v>
      </c>
      <c r="B39" t="s">
        <v>130</v>
      </c>
      <c r="C39" t="s">
        <v>131</v>
      </c>
      <c r="D39" t="s">
        <v>184</v>
      </c>
      <c r="E39" t="s">
        <v>186</v>
      </c>
      <c r="F39" t="s">
        <v>159</v>
      </c>
      <c r="G39" t="s">
        <v>166</v>
      </c>
      <c r="H39" t="s">
        <v>90</v>
      </c>
      <c r="I39" t="s">
        <v>116</v>
      </c>
      <c r="J39" t="s">
        <v>88</v>
      </c>
      <c r="K39">
        <v>15</v>
      </c>
      <c r="L39">
        <v>2</v>
      </c>
      <c r="M39">
        <v>4</v>
      </c>
      <c r="N39" s="163">
        <v>3.6</v>
      </c>
      <c r="O39">
        <v>34</v>
      </c>
      <c r="P39">
        <v>15</v>
      </c>
      <c r="Q39">
        <v>8</v>
      </c>
      <c r="R39">
        <v>29</v>
      </c>
      <c r="S39">
        <v>86</v>
      </c>
      <c r="T39" s="164">
        <v>0.6</v>
      </c>
      <c r="U39" s="166">
        <v>0.16666666666666666</v>
      </c>
      <c r="V39" s="166">
        <v>0.14285714285714285</v>
      </c>
      <c r="W39" s="166">
        <v>0.5</v>
      </c>
      <c r="X39" s="166">
        <v>0.34615384615384615</v>
      </c>
      <c r="Y39" s="166">
        <v>0.5</v>
      </c>
      <c r="Z39" s="166">
        <v>0.4</v>
      </c>
      <c r="AA39" s="166">
        <v>0.45</v>
      </c>
      <c r="AB39" s="166">
        <v>0.66666666666666663</v>
      </c>
      <c r="AC39" s="166">
        <v>0.8571428571428571</v>
      </c>
      <c r="AD39" s="166">
        <v>0.72727272727272729</v>
      </c>
      <c r="AE39" s="166">
        <v>0.5</v>
      </c>
      <c r="AF39" s="166">
        <v>0.68181818181818177</v>
      </c>
      <c r="AG39" s="166">
        <v>1</v>
      </c>
      <c r="AH39" s="166">
        <v>0.76666666666666672</v>
      </c>
      <c r="AI39" s="166">
        <v>0.4</v>
      </c>
      <c r="AJ39" s="166">
        <v>0.35</v>
      </c>
      <c r="AK39" s="166">
        <v>0.6</v>
      </c>
      <c r="AL39" s="165">
        <v>0.44615384615384618</v>
      </c>
    </row>
    <row r="40" spans="1:38">
      <c r="A40" t="s">
        <v>224</v>
      </c>
      <c r="B40" t="s">
        <v>130</v>
      </c>
      <c r="C40" t="s">
        <v>131</v>
      </c>
      <c r="D40" t="s">
        <v>184</v>
      </c>
      <c r="E40" t="s">
        <v>186</v>
      </c>
      <c r="F40" t="s">
        <v>159</v>
      </c>
      <c r="G40" t="s">
        <v>167</v>
      </c>
      <c r="H40" t="s">
        <v>90</v>
      </c>
      <c r="I40" t="s">
        <v>116</v>
      </c>
      <c r="J40" t="s">
        <v>87</v>
      </c>
      <c r="K40">
        <v>15</v>
      </c>
      <c r="L40">
        <v>2</v>
      </c>
      <c r="M40">
        <v>3</v>
      </c>
      <c r="N40" s="163">
        <v>3.5</v>
      </c>
      <c r="O40">
        <v>27</v>
      </c>
      <c r="P40">
        <v>18</v>
      </c>
      <c r="Q40">
        <v>7</v>
      </c>
      <c r="R40">
        <v>21</v>
      </c>
      <c r="S40">
        <v>73</v>
      </c>
      <c r="T40" s="164">
        <v>0.2</v>
      </c>
      <c r="U40" s="166">
        <v>0.5</v>
      </c>
      <c r="V40" s="166">
        <v>0</v>
      </c>
      <c r="W40" s="166">
        <v>0</v>
      </c>
      <c r="X40" s="166">
        <v>0.15384615384615385</v>
      </c>
      <c r="Y40" s="166">
        <v>0.5</v>
      </c>
      <c r="Z40" s="166">
        <v>0.4</v>
      </c>
      <c r="AA40" s="166">
        <v>0.45</v>
      </c>
      <c r="AB40" s="166">
        <v>0.66666666666666663</v>
      </c>
      <c r="AC40" s="166">
        <v>0.5714285714285714</v>
      </c>
      <c r="AD40" s="166">
        <v>0.63636363636363635</v>
      </c>
      <c r="AE40" s="166">
        <v>0.39705882352941174</v>
      </c>
      <c r="AF40" s="166">
        <v>0.81818181818181823</v>
      </c>
      <c r="AG40" s="166">
        <v>0.875</v>
      </c>
      <c r="AH40" s="166">
        <v>0.83333333333333337</v>
      </c>
      <c r="AI40" s="166">
        <v>0.32</v>
      </c>
      <c r="AJ40" s="166">
        <v>0.1</v>
      </c>
      <c r="AK40" s="166">
        <v>0.55000000000000004</v>
      </c>
      <c r="AL40" s="165">
        <v>0.32307692307692309</v>
      </c>
    </row>
    <row r="41" spans="1:38">
      <c r="A41" t="s">
        <v>225</v>
      </c>
      <c r="B41" t="s">
        <v>130</v>
      </c>
      <c r="C41" t="s">
        <v>131</v>
      </c>
      <c r="D41" t="s">
        <v>184</v>
      </c>
      <c r="E41" t="s">
        <v>186</v>
      </c>
      <c r="F41" t="s">
        <v>159</v>
      </c>
      <c r="G41" t="s">
        <v>173</v>
      </c>
      <c r="H41" t="s">
        <v>90</v>
      </c>
      <c r="I41" t="s">
        <v>116</v>
      </c>
      <c r="J41" t="s">
        <v>88</v>
      </c>
      <c r="K41">
        <v>16</v>
      </c>
      <c r="L41">
        <v>2</v>
      </c>
      <c r="M41">
        <v>2</v>
      </c>
      <c r="N41" s="163">
        <v>2.2000000000000002</v>
      </c>
      <c r="O41">
        <v>22</v>
      </c>
      <c r="P41">
        <v>18</v>
      </c>
      <c r="Q41">
        <v>7</v>
      </c>
      <c r="R41">
        <v>28</v>
      </c>
      <c r="S41">
        <v>75</v>
      </c>
      <c r="T41" s="164">
        <v>0</v>
      </c>
      <c r="U41" s="166">
        <v>0</v>
      </c>
      <c r="V41" s="166">
        <v>0</v>
      </c>
      <c r="W41" s="166">
        <v>0.125</v>
      </c>
      <c r="X41" s="166">
        <v>3.8461538461538464E-2</v>
      </c>
      <c r="Y41" s="166">
        <v>0.3</v>
      </c>
      <c r="Z41" s="166">
        <v>0.3</v>
      </c>
      <c r="AA41" s="166">
        <v>0.3</v>
      </c>
      <c r="AB41" s="166">
        <v>0.6</v>
      </c>
      <c r="AC41" s="166">
        <v>0.8571428571428571</v>
      </c>
      <c r="AD41" s="166">
        <v>0.68181818181818177</v>
      </c>
      <c r="AE41" s="166">
        <v>0.3235294117647059</v>
      </c>
      <c r="AF41" s="166">
        <v>0.81818181818181823</v>
      </c>
      <c r="AG41" s="166">
        <v>0.875</v>
      </c>
      <c r="AH41" s="166">
        <v>0.83333333333333337</v>
      </c>
      <c r="AI41" s="166">
        <v>0.4</v>
      </c>
      <c r="AJ41" s="166">
        <v>0.5</v>
      </c>
      <c r="AK41" s="166">
        <v>0.4</v>
      </c>
      <c r="AL41" s="165">
        <v>0.43076923076923079</v>
      </c>
    </row>
    <row r="42" spans="1:38">
      <c r="A42" t="s">
        <v>226</v>
      </c>
      <c r="B42" t="s">
        <v>130</v>
      </c>
      <c r="C42" t="s">
        <v>131</v>
      </c>
      <c r="D42" t="s">
        <v>184</v>
      </c>
      <c r="E42" t="s">
        <v>186</v>
      </c>
      <c r="F42" t="s">
        <v>178</v>
      </c>
      <c r="G42" t="s">
        <v>158</v>
      </c>
      <c r="H42" t="s">
        <v>91</v>
      </c>
      <c r="I42" t="s">
        <v>116</v>
      </c>
      <c r="J42" t="s">
        <v>88</v>
      </c>
      <c r="K42">
        <v>15</v>
      </c>
      <c r="L42">
        <v>3</v>
      </c>
      <c r="M42">
        <v>3</v>
      </c>
      <c r="N42" s="163">
        <v>3.5</v>
      </c>
      <c r="O42">
        <v>21</v>
      </c>
      <c r="P42">
        <v>20</v>
      </c>
      <c r="Q42">
        <v>8</v>
      </c>
      <c r="R42">
        <v>22</v>
      </c>
      <c r="S42">
        <v>71</v>
      </c>
      <c r="T42" s="164">
        <v>0.2</v>
      </c>
      <c r="U42" s="166">
        <v>0</v>
      </c>
      <c r="V42" s="166">
        <v>0.2857142857142857</v>
      </c>
      <c r="W42" s="166">
        <v>0</v>
      </c>
      <c r="X42" s="166">
        <v>0.11538461538461539</v>
      </c>
      <c r="Y42" s="166">
        <v>0.3</v>
      </c>
      <c r="Z42" s="166">
        <v>0.4</v>
      </c>
      <c r="AA42" s="166">
        <v>0.35</v>
      </c>
      <c r="AB42" s="166">
        <v>0.4</v>
      </c>
      <c r="AC42" s="166">
        <v>0.7142857142857143</v>
      </c>
      <c r="AD42" s="166">
        <v>0.5</v>
      </c>
      <c r="AE42" s="166">
        <v>0.30882352941176472</v>
      </c>
      <c r="AF42" s="166">
        <v>0.90909090909090906</v>
      </c>
      <c r="AG42" s="166">
        <v>1</v>
      </c>
      <c r="AH42" s="166">
        <v>0.93333333333333335</v>
      </c>
      <c r="AI42" s="166">
        <v>0.4</v>
      </c>
      <c r="AJ42" s="166">
        <v>0.15</v>
      </c>
      <c r="AK42" s="166">
        <v>0.45</v>
      </c>
      <c r="AL42" s="165">
        <v>0.33846153846153848</v>
      </c>
    </row>
    <row r="43" spans="1:38">
      <c r="A43" t="s">
        <v>227</v>
      </c>
      <c r="B43" t="s">
        <v>130</v>
      </c>
      <c r="C43" t="s">
        <v>131</v>
      </c>
      <c r="D43" t="s">
        <v>184</v>
      </c>
      <c r="E43" t="s">
        <v>186</v>
      </c>
      <c r="F43" t="s">
        <v>178</v>
      </c>
      <c r="G43" t="s">
        <v>159</v>
      </c>
      <c r="H43" t="s">
        <v>91</v>
      </c>
      <c r="I43" t="s">
        <v>111</v>
      </c>
      <c r="J43" t="s">
        <v>87</v>
      </c>
      <c r="K43">
        <v>14</v>
      </c>
      <c r="L43">
        <v>5</v>
      </c>
      <c r="M43">
        <v>5</v>
      </c>
      <c r="N43" s="163" t="s">
        <v>181</v>
      </c>
      <c r="O43">
        <v>49</v>
      </c>
      <c r="P43">
        <v>22</v>
      </c>
      <c r="Q43">
        <v>4</v>
      </c>
      <c r="R43">
        <v>48</v>
      </c>
      <c r="S43">
        <v>123</v>
      </c>
      <c r="T43" s="164">
        <v>0.8</v>
      </c>
      <c r="U43" s="166">
        <v>0.66666666666666663</v>
      </c>
      <c r="V43" s="166">
        <v>0.7142857142857143</v>
      </c>
      <c r="W43" s="166">
        <v>0.75</v>
      </c>
      <c r="X43" s="166">
        <v>0.73076923076923073</v>
      </c>
      <c r="Y43" s="166">
        <v>0.6</v>
      </c>
      <c r="Z43" s="166">
        <v>0.6</v>
      </c>
      <c r="AA43" s="166">
        <v>0.6</v>
      </c>
      <c r="AB43" s="166">
        <v>0.8666666666666667</v>
      </c>
      <c r="AC43" s="166">
        <v>0.7142857142857143</v>
      </c>
      <c r="AD43" s="166">
        <v>0.81818181818181823</v>
      </c>
      <c r="AE43" s="166">
        <v>0.72058823529411764</v>
      </c>
      <c r="AF43" s="166">
        <v>1</v>
      </c>
      <c r="AG43" s="166">
        <v>0.5</v>
      </c>
      <c r="AH43" s="166">
        <v>0.8666666666666667</v>
      </c>
      <c r="AI43" s="166">
        <v>0.6</v>
      </c>
      <c r="AJ43" s="166">
        <v>0.75</v>
      </c>
      <c r="AK43" s="166">
        <v>0.9</v>
      </c>
      <c r="AL43" s="165">
        <v>0.7384615384615385</v>
      </c>
    </row>
    <row r="44" spans="1:38">
      <c r="A44" t="s">
        <v>228</v>
      </c>
      <c r="B44" t="s">
        <v>130</v>
      </c>
      <c r="C44" t="s">
        <v>131</v>
      </c>
      <c r="D44" t="s">
        <v>184</v>
      </c>
      <c r="E44" t="s">
        <v>186</v>
      </c>
      <c r="F44" t="s">
        <v>178</v>
      </c>
      <c r="G44" t="s">
        <v>160</v>
      </c>
      <c r="H44" t="s">
        <v>91</v>
      </c>
      <c r="I44" t="s">
        <v>116</v>
      </c>
      <c r="J44" t="s">
        <v>88</v>
      </c>
      <c r="K44">
        <v>15</v>
      </c>
      <c r="L44">
        <v>3</v>
      </c>
      <c r="M44">
        <v>4</v>
      </c>
      <c r="N44" s="163">
        <v>3.4</v>
      </c>
      <c r="O44">
        <v>11</v>
      </c>
      <c r="P44">
        <v>14</v>
      </c>
      <c r="Q44">
        <v>8</v>
      </c>
      <c r="R44">
        <v>29</v>
      </c>
      <c r="S44">
        <v>62</v>
      </c>
      <c r="T44" s="164">
        <v>0.4</v>
      </c>
      <c r="U44" s="166">
        <v>0.16666666666666666</v>
      </c>
      <c r="V44" s="166">
        <v>0</v>
      </c>
      <c r="W44" s="166">
        <v>0</v>
      </c>
      <c r="X44" s="166">
        <v>0.11538461538461539</v>
      </c>
      <c r="Y44" s="166">
        <v>0.3</v>
      </c>
      <c r="Z44" s="166">
        <v>0</v>
      </c>
      <c r="AA44" s="166">
        <v>0.15</v>
      </c>
      <c r="AB44" s="166">
        <v>0.13333333333333333</v>
      </c>
      <c r="AC44" s="166">
        <v>0.42857142857142855</v>
      </c>
      <c r="AD44" s="166">
        <v>0.22727272727272727</v>
      </c>
      <c r="AE44" s="166">
        <v>0.16176470588235295</v>
      </c>
      <c r="AF44" s="166">
        <v>0.63636363636363635</v>
      </c>
      <c r="AG44" s="166">
        <v>1</v>
      </c>
      <c r="AH44" s="166">
        <v>0.73333333333333328</v>
      </c>
      <c r="AI44" s="166">
        <v>0.44</v>
      </c>
      <c r="AJ44" s="166">
        <v>0.25</v>
      </c>
      <c r="AK44" s="166">
        <v>0.65</v>
      </c>
      <c r="AL44" s="165">
        <v>0.44615384615384618</v>
      </c>
    </row>
    <row r="45" spans="1:38">
      <c r="A45" t="s">
        <v>229</v>
      </c>
      <c r="B45" t="s">
        <v>130</v>
      </c>
      <c r="C45" t="s">
        <v>131</v>
      </c>
      <c r="D45" t="s">
        <v>184</v>
      </c>
      <c r="E45" t="s">
        <v>186</v>
      </c>
      <c r="F45" t="s">
        <v>178</v>
      </c>
      <c r="G45" t="s">
        <v>178</v>
      </c>
      <c r="H45" t="s">
        <v>91</v>
      </c>
      <c r="I45" t="s">
        <v>111</v>
      </c>
      <c r="J45" t="s">
        <v>88</v>
      </c>
      <c r="K45">
        <v>16</v>
      </c>
      <c r="L45">
        <v>3</v>
      </c>
      <c r="M45">
        <v>4</v>
      </c>
      <c r="N45" s="163">
        <v>3.2</v>
      </c>
      <c r="O45">
        <v>14</v>
      </c>
      <c r="P45">
        <v>19</v>
      </c>
      <c r="Q45">
        <v>7</v>
      </c>
      <c r="R45">
        <v>20</v>
      </c>
      <c r="S45">
        <v>60</v>
      </c>
      <c r="T45" s="164">
        <v>0.2</v>
      </c>
      <c r="U45" s="166">
        <v>0.16666666666666666</v>
      </c>
      <c r="V45" s="166">
        <v>0.42857142857142855</v>
      </c>
      <c r="W45" s="166">
        <v>0</v>
      </c>
      <c r="X45" s="166">
        <v>0.19230769230769232</v>
      </c>
      <c r="Y45" s="166">
        <v>0.2</v>
      </c>
      <c r="Z45" s="166">
        <v>0</v>
      </c>
      <c r="AA45" s="166">
        <v>0.1</v>
      </c>
      <c r="AB45" s="166">
        <v>0.2</v>
      </c>
      <c r="AC45" s="166">
        <v>0.5714285714285714</v>
      </c>
      <c r="AD45" s="166">
        <v>0.31818181818181818</v>
      </c>
      <c r="AE45" s="166">
        <v>0.20588235294117646</v>
      </c>
      <c r="AF45" s="166">
        <v>0.86363636363636365</v>
      </c>
      <c r="AG45" s="166">
        <v>0.875</v>
      </c>
      <c r="AH45" s="166">
        <v>0.8666666666666667</v>
      </c>
      <c r="AI45" s="166">
        <v>0.12</v>
      </c>
      <c r="AJ45" s="166">
        <v>0.3</v>
      </c>
      <c r="AK45" s="166">
        <v>0.55000000000000004</v>
      </c>
      <c r="AL45" s="165">
        <v>0.30769230769230771</v>
      </c>
    </row>
    <row r="46" spans="1:38">
      <c r="A46" t="s">
        <v>230</v>
      </c>
      <c r="B46" t="s">
        <v>130</v>
      </c>
      <c r="C46" t="s">
        <v>131</v>
      </c>
      <c r="D46" t="s">
        <v>184</v>
      </c>
      <c r="E46" t="s">
        <v>186</v>
      </c>
      <c r="F46" t="s">
        <v>178</v>
      </c>
      <c r="G46" t="s">
        <v>168</v>
      </c>
      <c r="H46" t="s">
        <v>91</v>
      </c>
      <c r="I46" t="s">
        <v>116</v>
      </c>
      <c r="J46" t="s">
        <v>88</v>
      </c>
      <c r="K46">
        <v>15</v>
      </c>
      <c r="L46">
        <v>3</v>
      </c>
      <c r="M46">
        <v>5</v>
      </c>
      <c r="N46" s="163">
        <v>3.7</v>
      </c>
      <c r="O46">
        <v>24</v>
      </c>
      <c r="P46">
        <v>17</v>
      </c>
      <c r="Q46">
        <v>6</v>
      </c>
      <c r="R46">
        <v>25</v>
      </c>
      <c r="S46">
        <v>72</v>
      </c>
      <c r="T46" s="164">
        <v>0.6</v>
      </c>
      <c r="U46" s="166">
        <v>0.16666666666666666</v>
      </c>
      <c r="V46" s="166">
        <v>0.14285714285714285</v>
      </c>
      <c r="W46" s="166">
        <v>0</v>
      </c>
      <c r="X46" s="166">
        <v>0.19230769230769232</v>
      </c>
      <c r="Y46" s="166">
        <v>0.3</v>
      </c>
      <c r="Z46" s="166">
        <v>0.8</v>
      </c>
      <c r="AA46" s="166">
        <v>0.55000000000000004</v>
      </c>
      <c r="AB46" s="166">
        <v>0.2</v>
      </c>
      <c r="AC46" s="166">
        <v>0.7142857142857143</v>
      </c>
      <c r="AD46" s="166">
        <v>0.36363636363636365</v>
      </c>
      <c r="AE46" s="166">
        <v>0.35294117647058826</v>
      </c>
      <c r="AF46" s="166">
        <v>0.77272727272727271</v>
      </c>
      <c r="AG46" s="166">
        <v>0.75</v>
      </c>
      <c r="AH46" s="166">
        <v>0.76666666666666672</v>
      </c>
      <c r="AI46" s="166">
        <v>0.2</v>
      </c>
      <c r="AJ46" s="166">
        <v>0.4</v>
      </c>
      <c r="AK46" s="166">
        <v>0.6</v>
      </c>
      <c r="AL46" s="165">
        <v>0.38461538461538464</v>
      </c>
    </row>
    <row r="47" spans="1:38">
      <c r="A47" t="s">
        <v>231</v>
      </c>
      <c r="B47" t="s">
        <v>130</v>
      </c>
      <c r="C47" t="s">
        <v>131</v>
      </c>
      <c r="D47" t="s">
        <v>184</v>
      </c>
      <c r="E47" t="s">
        <v>186</v>
      </c>
      <c r="F47" t="s">
        <v>178</v>
      </c>
      <c r="G47" t="s">
        <v>161</v>
      </c>
      <c r="H47" t="s">
        <v>91</v>
      </c>
      <c r="I47" t="s">
        <v>111</v>
      </c>
      <c r="J47" t="s">
        <v>87</v>
      </c>
      <c r="K47">
        <v>15</v>
      </c>
      <c r="L47">
        <v>3</v>
      </c>
      <c r="M47">
        <v>2</v>
      </c>
      <c r="N47" s="163">
        <v>2.8</v>
      </c>
      <c r="O47">
        <v>41</v>
      </c>
      <c r="P47">
        <v>19</v>
      </c>
      <c r="Q47">
        <v>7</v>
      </c>
      <c r="R47">
        <v>24</v>
      </c>
      <c r="S47">
        <v>91</v>
      </c>
      <c r="T47" s="164">
        <v>0.6</v>
      </c>
      <c r="U47" s="166">
        <v>0.5</v>
      </c>
      <c r="V47" s="166">
        <v>0.42857142857142855</v>
      </c>
      <c r="W47" s="166">
        <v>0.125</v>
      </c>
      <c r="X47" s="166">
        <v>0.38461538461538464</v>
      </c>
      <c r="Y47" s="166">
        <v>0.6</v>
      </c>
      <c r="Z47" s="166">
        <v>0.6</v>
      </c>
      <c r="AA47" s="166">
        <v>0.6</v>
      </c>
      <c r="AB47" s="166">
        <v>0.8666666666666667</v>
      </c>
      <c r="AC47" s="166">
        <v>0.8571428571428571</v>
      </c>
      <c r="AD47" s="166">
        <v>0.86363636363636365</v>
      </c>
      <c r="AE47" s="166">
        <v>0.6029411764705882</v>
      </c>
      <c r="AF47" s="166">
        <v>0.86363636363636365</v>
      </c>
      <c r="AG47" s="166">
        <v>0.875</v>
      </c>
      <c r="AH47" s="166">
        <v>0.8666666666666667</v>
      </c>
      <c r="AI47" s="166">
        <v>0.28000000000000003</v>
      </c>
      <c r="AJ47" s="166">
        <v>0.25</v>
      </c>
      <c r="AK47" s="166">
        <v>0.6</v>
      </c>
      <c r="AL47" s="165">
        <v>0.36923076923076925</v>
      </c>
    </row>
    <row r="48" spans="1:38">
      <c r="A48" t="s">
        <v>232</v>
      </c>
      <c r="B48" t="s">
        <v>130</v>
      </c>
      <c r="C48" t="s">
        <v>131</v>
      </c>
      <c r="D48" t="s">
        <v>184</v>
      </c>
      <c r="E48" t="s">
        <v>186</v>
      </c>
      <c r="F48" t="s">
        <v>178</v>
      </c>
      <c r="G48" t="s">
        <v>169</v>
      </c>
      <c r="H48" t="s">
        <v>91</v>
      </c>
      <c r="I48" t="s">
        <v>111</v>
      </c>
      <c r="J48" t="s">
        <v>88</v>
      </c>
      <c r="K48">
        <v>15</v>
      </c>
      <c r="L48">
        <v>2</v>
      </c>
      <c r="M48">
        <v>3</v>
      </c>
      <c r="N48" s="163">
        <v>3.5</v>
      </c>
      <c r="O48">
        <v>20</v>
      </c>
      <c r="P48">
        <v>18</v>
      </c>
      <c r="Q48">
        <v>7</v>
      </c>
      <c r="R48">
        <v>24</v>
      </c>
      <c r="S48">
        <v>69</v>
      </c>
      <c r="T48" s="164">
        <v>0.2</v>
      </c>
      <c r="U48" s="166">
        <v>0.16666666666666666</v>
      </c>
      <c r="V48" s="166">
        <v>0</v>
      </c>
      <c r="W48" s="166">
        <v>0.125</v>
      </c>
      <c r="X48" s="166">
        <v>0.11538461538461539</v>
      </c>
      <c r="Y48" s="166">
        <v>0.3</v>
      </c>
      <c r="Z48" s="166">
        <v>0.4</v>
      </c>
      <c r="AA48" s="166">
        <v>0.35</v>
      </c>
      <c r="AB48" s="166">
        <v>0.46666666666666667</v>
      </c>
      <c r="AC48" s="166">
        <v>0.42857142857142855</v>
      </c>
      <c r="AD48" s="166">
        <v>0.45454545454545453</v>
      </c>
      <c r="AE48" s="166">
        <v>0.29411764705882354</v>
      </c>
      <c r="AF48" s="166">
        <v>0.81818181818181823</v>
      </c>
      <c r="AG48" s="166">
        <v>0.875</v>
      </c>
      <c r="AH48" s="166">
        <v>0.83333333333333337</v>
      </c>
      <c r="AI48" s="166">
        <v>0.36</v>
      </c>
      <c r="AJ48" s="166">
        <v>0.15</v>
      </c>
      <c r="AK48" s="166">
        <v>0.6</v>
      </c>
      <c r="AL48" s="165">
        <v>0.36923076923076925</v>
      </c>
    </row>
    <row r="49" spans="1:38">
      <c r="A49" t="s">
        <v>233</v>
      </c>
      <c r="B49" t="s">
        <v>130</v>
      </c>
      <c r="C49" t="s">
        <v>131</v>
      </c>
      <c r="D49" t="s">
        <v>184</v>
      </c>
      <c r="E49" t="s">
        <v>186</v>
      </c>
      <c r="F49" t="s">
        <v>178</v>
      </c>
      <c r="G49" t="s">
        <v>171</v>
      </c>
      <c r="H49" t="s">
        <v>91</v>
      </c>
      <c r="I49" t="s">
        <v>116</v>
      </c>
      <c r="J49" t="s">
        <v>88</v>
      </c>
      <c r="K49">
        <v>15</v>
      </c>
      <c r="L49">
        <v>3</v>
      </c>
      <c r="M49">
        <v>4</v>
      </c>
      <c r="N49" s="163">
        <v>3.9</v>
      </c>
      <c r="O49">
        <v>16</v>
      </c>
      <c r="P49">
        <v>22</v>
      </c>
      <c r="Q49">
        <v>8</v>
      </c>
      <c r="R49">
        <v>34</v>
      </c>
      <c r="S49">
        <v>80</v>
      </c>
      <c r="T49" s="164">
        <v>0.4</v>
      </c>
      <c r="U49" s="166">
        <v>0.16666666666666666</v>
      </c>
      <c r="V49" s="166">
        <v>0.14285714285714285</v>
      </c>
      <c r="W49" s="166">
        <v>0.25</v>
      </c>
      <c r="X49" s="166">
        <v>0.23076923076923078</v>
      </c>
      <c r="Y49" s="166">
        <v>0.3</v>
      </c>
      <c r="Z49" s="166">
        <v>0.1</v>
      </c>
      <c r="AA49" s="166">
        <v>0.2</v>
      </c>
      <c r="AB49" s="166">
        <v>0.26666666666666666</v>
      </c>
      <c r="AC49" s="166">
        <v>0.2857142857142857</v>
      </c>
      <c r="AD49" s="166">
        <v>0.27272727272727271</v>
      </c>
      <c r="AE49" s="166">
        <v>0.23529411764705882</v>
      </c>
      <c r="AF49" s="166">
        <v>1</v>
      </c>
      <c r="AG49" s="166">
        <v>1</v>
      </c>
      <c r="AH49" s="166">
        <v>1</v>
      </c>
      <c r="AI49" s="166">
        <v>0.36</v>
      </c>
      <c r="AJ49" s="166">
        <v>0.6</v>
      </c>
      <c r="AK49" s="166">
        <v>0.65</v>
      </c>
      <c r="AL49" s="165">
        <v>0.52307692307692311</v>
      </c>
    </row>
    <row r="50" spans="1:38">
      <c r="A50" t="s">
        <v>234</v>
      </c>
      <c r="B50" t="s">
        <v>130</v>
      </c>
      <c r="C50" t="s">
        <v>131</v>
      </c>
      <c r="D50" t="s">
        <v>184</v>
      </c>
      <c r="E50" t="s">
        <v>186</v>
      </c>
      <c r="F50" t="s">
        <v>178</v>
      </c>
      <c r="G50" t="s">
        <v>165</v>
      </c>
      <c r="H50" t="s">
        <v>91</v>
      </c>
      <c r="I50" t="s">
        <v>116</v>
      </c>
      <c r="J50" t="s">
        <v>87</v>
      </c>
      <c r="K50">
        <v>14</v>
      </c>
      <c r="L50">
        <v>4</v>
      </c>
      <c r="M50">
        <v>4</v>
      </c>
      <c r="N50" s="163">
        <v>4.4000000000000004</v>
      </c>
      <c r="O50">
        <v>54</v>
      </c>
      <c r="P50">
        <v>22</v>
      </c>
      <c r="Q50">
        <v>6</v>
      </c>
      <c r="R50">
        <v>39</v>
      </c>
      <c r="S50">
        <v>121</v>
      </c>
      <c r="T50" s="164">
        <v>0.8</v>
      </c>
      <c r="U50" s="166">
        <v>0.33333333333333331</v>
      </c>
      <c r="V50" s="166">
        <v>1</v>
      </c>
      <c r="W50" s="166">
        <v>0.5</v>
      </c>
      <c r="X50" s="166">
        <v>0.65384615384615385</v>
      </c>
      <c r="Y50" s="166">
        <v>0.6</v>
      </c>
      <c r="Z50" s="166">
        <v>1</v>
      </c>
      <c r="AA50" s="166">
        <v>0.8</v>
      </c>
      <c r="AB50" s="166">
        <v>1</v>
      </c>
      <c r="AC50" s="166">
        <v>0.8571428571428571</v>
      </c>
      <c r="AD50" s="166">
        <v>0.95454545454545459</v>
      </c>
      <c r="AE50" s="166">
        <v>0.79411764705882348</v>
      </c>
      <c r="AF50" s="166">
        <v>1</v>
      </c>
      <c r="AG50" s="166">
        <v>0.75</v>
      </c>
      <c r="AH50" s="166">
        <v>0.93333333333333335</v>
      </c>
      <c r="AI50" s="166">
        <v>0.44</v>
      </c>
      <c r="AJ50" s="166">
        <v>0.5</v>
      </c>
      <c r="AK50" s="166">
        <v>0.9</v>
      </c>
      <c r="AL50" s="165">
        <v>0.6</v>
      </c>
    </row>
    <row r="51" spans="1:38">
      <c r="A51" t="s">
        <v>235</v>
      </c>
      <c r="B51" t="s">
        <v>130</v>
      </c>
      <c r="C51" t="s">
        <v>131</v>
      </c>
      <c r="D51" t="s">
        <v>184</v>
      </c>
      <c r="E51" t="s">
        <v>186</v>
      </c>
      <c r="F51" t="s">
        <v>178</v>
      </c>
      <c r="G51" t="s">
        <v>166</v>
      </c>
      <c r="H51" t="s">
        <v>91</v>
      </c>
      <c r="I51" t="s">
        <v>111</v>
      </c>
      <c r="J51" t="s">
        <v>88</v>
      </c>
      <c r="K51">
        <v>15</v>
      </c>
      <c r="L51">
        <v>5</v>
      </c>
      <c r="M51">
        <v>5</v>
      </c>
      <c r="N51" s="163">
        <v>4.9000000000000004</v>
      </c>
      <c r="O51">
        <v>43</v>
      </c>
      <c r="P51">
        <v>18</v>
      </c>
      <c r="Q51">
        <v>6</v>
      </c>
      <c r="R51">
        <v>45</v>
      </c>
      <c r="S51">
        <v>112</v>
      </c>
      <c r="T51" s="164">
        <v>0.4</v>
      </c>
      <c r="U51" s="166">
        <v>0.5</v>
      </c>
      <c r="V51" s="166">
        <v>0.5714285714285714</v>
      </c>
      <c r="W51" s="166">
        <v>0.625</v>
      </c>
      <c r="X51" s="166">
        <v>0.53846153846153844</v>
      </c>
      <c r="Y51" s="166">
        <v>0.6</v>
      </c>
      <c r="Z51" s="166">
        <v>0.5</v>
      </c>
      <c r="AA51" s="166">
        <v>0.55000000000000004</v>
      </c>
      <c r="AB51" s="166">
        <v>0.93333333333333335</v>
      </c>
      <c r="AC51" s="166">
        <v>0.5714285714285714</v>
      </c>
      <c r="AD51" s="166">
        <v>0.81818181818181823</v>
      </c>
      <c r="AE51" s="166">
        <v>0.63235294117647056</v>
      </c>
      <c r="AF51" s="166">
        <v>0.81818181818181823</v>
      </c>
      <c r="AG51" s="166">
        <v>0.75</v>
      </c>
      <c r="AH51" s="166">
        <v>0.8</v>
      </c>
      <c r="AI51" s="166">
        <v>0.76</v>
      </c>
      <c r="AJ51" s="166">
        <v>0.7</v>
      </c>
      <c r="AK51" s="166">
        <v>0.6</v>
      </c>
      <c r="AL51" s="165">
        <v>0.69230769230769229</v>
      </c>
    </row>
    <row r="52" spans="1:38">
      <c r="A52" t="s">
        <v>236</v>
      </c>
      <c r="B52" t="s">
        <v>130</v>
      </c>
      <c r="C52" t="s">
        <v>131</v>
      </c>
      <c r="D52" t="s">
        <v>184</v>
      </c>
      <c r="E52" t="s">
        <v>186</v>
      </c>
      <c r="F52" t="s">
        <v>178</v>
      </c>
      <c r="G52" t="s">
        <v>167</v>
      </c>
      <c r="H52" t="s">
        <v>91</v>
      </c>
      <c r="I52" t="s">
        <v>111</v>
      </c>
      <c r="J52" t="s">
        <v>87</v>
      </c>
      <c r="K52">
        <v>16</v>
      </c>
      <c r="L52">
        <v>3</v>
      </c>
      <c r="M52">
        <v>4</v>
      </c>
      <c r="N52" s="163">
        <v>3.8</v>
      </c>
      <c r="O52">
        <v>36</v>
      </c>
      <c r="P52">
        <v>14</v>
      </c>
      <c r="Q52">
        <v>4</v>
      </c>
      <c r="R52">
        <v>37</v>
      </c>
      <c r="S52">
        <v>91</v>
      </c>
      <c r="T52" s="164">
        <v>0.4</v>
      </c>
      <c r="U52" s="166">
        <v>0.33333333333333331</v>
      </c>
      <c r="V52" s="166">
        <v>0.7142857142857143</v>
      </c>
      <c r="W52" s="166">
        <v>0.375</v>
      </c>
      <c r="X52" s="166">
        <v>0.46153846153846156</v>
      </c>
      <c r="Y52" s="166">
        <v>0.6</v>
      </c>
      <c r="Z52" s="166">
        <v>0.8</v>
      </c>
      <c r="AA52" s="166">
        <v>0.7</v>
      </c>
      <c r="AB52" s="166">
        <v>0.2</v>
      </c>
      <c r="AC52" s="166">
        <v>1</v>
      </c>
      <c r="AD52" s="166">
        <v>0.45454545454545453</v>
      </c>
      <c r="AE52" s="166">
        <v>0.52941176470588236</v>
      </c>
      <c r="AF52" s="166">
        <v>0.63636363636363635</v>
      </c>
      <c r="AG52" s="166">
        <v>0.5</v>
      </c>
      <c r="AH52" s="166">
        <v>0.6</v>
      </c>
      <c r="AI52" s="166">
        <v>0.36</v>
      </c>
      <c r="AJ52" s="166">
        <v>0.5</v>
      </c>
      <c r="AK52" s="166">
        <v>0.9</v>
      </c>
      <c r="AL52" s="165">
        <v>0.56923076923076921</v>
      </c>
    </row>
    <row r="53" spans="1:38">
      <c r="A53" t="s">
        <v>237</v>
      </c>
      <c r="B53" t="s">
        <v>130</v>
      </c>
      <c r="C53" t="s">
        <v>131</v>
      </c>
      <c r="D53" t="s">
        <v>184</v>
      </c>
      <c r="E53" t="s">
        <v>186</v>
      </c>
      <c r="F53" t="s">
        <v>178</v>
      </c>
      <c r="G53" t="s">
        <v>172</v>
      </c>
      <c r="H53" t="s">
        <v>91</v>
      </c>
      <c r="I53" t="s">
        <v>116</v>
      </c>
      <c r="J53" t="s">
        <v>88</v>
      </c>
      <c r="K53">
        <v>15</v>
      </c>
      <c r="L53">
        <v>3</v>
      </c>
      <c r="M53">
        <v>4</v>
      </c>
      <c r="N53" s="163">
        <v>3.7</v>
      </c>
      <c r="O53">
        <v>25</v>
      </c>
      <c r="P53">
        <v>14</v>
      </c>
      <c r="Q53">
        <v>8</v>
      </c>
      <c r="R53">
        <v>26</v>
      </c>
      <c r="S53">
        <v>73</v>
      </c>
      <c r="T53" s="164">
        <v>0.2</v>
      </c>
      <c r="U53" s="166">
        <v>0.33333333333333331</v>
      </c>
      <c r="V53" s="166">
        <v>0.14285714285714285</v>
      </c>
      <c r="W53" s="166">
        <v>0.375</v>
      </c>
      <c r="X53" s="166">
        <v>0.26923076923076922</v>
      </c>
      <c r="Y53" s="166">
        <v>0.2</v>
      </c>
      <c r="Z53" s="166">
        <v>0.4</v>
      </c>
      <c r="AA53" s="166">
        <v>0.30000000000000004</v>
      </c>
      <c r="AB53" s="166">
        <v>0.53333333333333333</v>
      </c>
      <c r="AC53" s="166">
        <v>0.5714285714285714</v>
      </c>
      <c r="AD53" s="166">
        <v>0.54545454545454541</v>
      </c>
      <c r="AE53" s="166">
        <v>0.36764705882352944</v>
      </c>
      <c r="AF53" s="166">
        <v>0.63636363636363635</v>
      </c>
      <c r="AG53" s="166">
        <v>1</v>
      </c>
      <c r="AH53" s="166">
        <v>0.73333333333333328</v>
      </c>
      <c r="AI53" s="166">
        <v>0.24</v>
      </c>
      <c r="AJ53" s="166">
        <v>0.3</v>
      </c>
      <c r="AK53" s="166">
        <v>0.7</v>
      </c>
      <c r="AL53" s="165">
        <v>0.4</v>
      </c>
    </row>
    <row r="54" spans="1:38">
      <c r="A54" t="s">
        <v>238</v>
      </c>
      <c r="B54" t="s">
        <v>130</v>
      </c>
      <c r="C54" t="s">
        <v>131</v>
      </c>
      <c r="D54" t="s">
        <v>184</v>
      </c>
      <c r="E54" t="s">
        <v>186</v>
      </c>
      <c r="F54" t="s">
        <v>178</v>
      </c>
      <c r="G54" t="s">
        <v>173</v>
      </c>
      <c r="H54" t="s">
        <v>91</v>
      </c>
      <c r="I54" t="s">
        <v>111</v>
      </c>
      <c r="J54" t="s">
        <v>87</v>
      </c>
      <c r="K54">
        <v>15</v>
      </c>
      <c r="L54">
        <v>3</v>
      </c>
      <c r="M54">
        <v>3</v>
      </c>
      <c r="N54" s="163">
        <v>2.9</v>
      </c>
      <c r="O54">
        <v>22</v>
      </c>
      <c r="P54">
        <v>21</v>
      </c>
      <c r="Q54">
        <v>5</v>
      </c>
      <c r="R54">
        <v>22</v>
      </c>
      <c r="S54">
        <v>70</v>
      </c>
      <c r="T54" s="164">
        <v>0</v>
      </c>
      <c r="U54" s="166">
        <v>0.33333333333333331</v>
      </c>
      <c r="V54" s="166">
        <v>0</v>
      </c>
      <c r="W54" s="166">
        <v>0.125</v>
      </c>
      <c r="X54" s="166">
        <v>0.11538461538461539</v>
      </c>
      <c r="Y54" s="166">
        <v>0.4</v>
      </c>
      <c r="Z54" s="166">
        <v>0.4</v>
      </c>
      <c r="AA54" s="166">
        <v>0.4</v>
      </c>
      <c r="AB54" s="166">
        <v>0.46666666666666667</v>
      </c>
      <c r="AC54" s="166">
        <v>0.5714285714285714</v>
      </c>
      <c r="AD54" s="166">
        <v>0.5</v>
      </c>
      <c r="AE54" s="166">
        <v>0.3235294117647059</v>
      </c>
      <c r="AF54" s="166">
        <v>0.95454545454545459</v>
      </c>
      <c r="AG54" s="166">
        <v>0.625</v>
      </c>
      <c r="AH54" s="166">
        <v>0.8666666666666667</v>
      </c>
      <c r="AI54" s="166">
        <v>0.36</v>
      </c>
      <c r="AJ54" s="166">
        <v>0.2</v>
      </c>
      <c r="AK54" s="166">
        <v>0.45</v>
      </c>
      <c r="AL54" s="165">
        <v>0.33846153846153848</v>
      </c>
    </row>
    <row r="55" spans="1:38">
      <c r="A55" t="s">
        <v>239</v>
      </c>
      <c r="B55" t="s">
        <v>130</v>
      </c>
      <c r="C55" t="s">
        <v>131</v>
      </c>
      <c r="D55" t="s">
        <v>184</v>
      </c>
      <c r="E55" t="s">
        <v>186</v>
      </c>
      <c r="F55" t="s">
        <v>178</v>
      </c>
      <c r="G55" t="s">
        <v>174</v>
      </c>
      <c r="H55" t="s">
        <v>91</v>
      </c>
      <c r="I55" t="s">
        <v>116</v>
      </c>
      <c r="J55" t="s">
        <v>88</v>
      </c>
      <c r="K55">
        <v>15</v>
      </c>
      <c r="L55">
        <v>2</v>
      </c>
      <c r="M55">
        <v>3</v>
      </c>
      <c r="N55" s="163">
        <v>3.3</v>
      </c>
      <c r="O55">
        <v>28</v>
      </c>
      <c r="P55">
        <v>18</v>
      </c>
      <c r="Q55">
        <v>8</v>
      </c>
      <c r="R55">
        <v>26</v>
      </c>
      <c r="S55">
        <v>80</v>
      </c>
      <c r="T55" s="164">
        <v>0.2</v>
      </c>
      <c r="U55" s="166">
        <v>0.33333333333333331</v>
      </c>
      <c r="V55" s="166">
        <v>0.2857142857142857</v>
      </c>
      <c r="W55" s="166">
        <v>0.25</v>
      </c>
      <c r="X55" s="166">
        <v>0.26923076923076922</v>
      </c>
      <c r="Y55" s="166">
        <v>0.1</v>
      </c>
      <c r="Z55" s="166">
        <v>0.4</v>
      </c>
      <c r="AA55" s="166">
        <v>0.25</v>
      </c>
      <c r="AB55" s="166">
        <v>0.73333333333333328</v>
      </c>
      <c r="AC55" s="166">
        <v>0.7142857142857143</v>
      </c>
      <c r="AD55" s="166">
        <v>0.72727272727272729</v>
      </c>
      <c r="AE55" s="166">
        <v>0.41176470588235292</v>
      </c>
      <c r="AF55" s="166">
        <v>0.81818181818181823</v>
      </c>
      <c r="AG55" s="166">
        <v>1</v>
      </c>
      <c r="AH55" s="166">
        <v>0.8666666666666667</v>
      </c>
      <c r="AI55" s="166">
        <v>0.36</v>
      </c>
      <c r="AJ55" s="166">
        <v>0.15</v>
      </c>
      <c r="AK55" s="166">
        <v>0.7</v>
      </c>
      <c r="AL55" s="165">
        <v>0.4</v>
      </c>
    </row>
    <row r="56" spans="1:38">
      <c r="A56" t="s">
        <v>240</v>
      </c>
      <c r="B56" t="s">
        <v>130</v>
      </c>
      <c r="C56" t="s">
        <v>131</v>
      </c>
      <c r="D56" t="s">
        <v>184</v>
      </c>
      <c r="E56" t="s">
        <v>186</v>
      </c>
      <c r="F56" t="s">
        <v>178</v>
      </c>
      <c r="G56" t="s">
        <v>176</v>
      </c>
      <c r="H56" t="s">
        <v>91</v>
      </c>
      <c r="I56" t="s">
        <v>116</v>
      </c>
      <c r="J56" t="s">
        <v>87</v>
      </c>
      <c r="K56">
        <v>15</v>
      </c>
      <c r="L56">
        <v>4</v>
      </c>
      <c r="M56">
        <v>3</v>
      </c>
      <c r="N56" s="163">
        <v>3.7</v>
      </c>
      <c r="O56">
        <v>34</v>
      </c>
      <c r="P56">
        <v>20</v>
      </c>
      <c r="Q56">
        <v>6</v>
      </c>
      <c r="R56">
        <v>31</v>
      </c>
      <c r="S56">
        <v>91</v>
      </c>
      <c r="T56" s="164">
        <v>0.4</v>
      </c>
      <c r="U56" s="166">
        <v>0.33333333333333331</v>
      </c>
      <c r="V56" s="166">
        <v>0.42857142857142855</v>
      </c>
      <c r="W56" s="166">
        <v>0</v>
      </c>
      <c r="X56" s="166">
        <v>0.26923076923076922</v>
      </c>
      <c r="Y56" s="166">
        <v>0.4</v>
      </c>
      <c r="Z56" s="166">
        <v>0.6</v>
      </c>
      <c r="AA56" s="166">
        <v>0.5</v>
      </c>
      <c r="AB56" s="166">
        <v>0.73333333333333328</v>
      </c>
      <c r="AC56" s="166">
        <v>0.8571428571428571</v>
      </c>
      <c r="AD56" s="166">
        <v>0.77272727272727271</v>
      </c>
      <c r="AE56" s="166">
        <v>0.5</v>
      </c>
      <c r="AF56" s="166">
        <v>0.90909090909090906</v>
      </c>
      <c r="AG56" s="166">
        <v>0.75</v>
      </c>
      <c r="AH56" s="166">
        <v>0.8666666666666667</v>
      </c>
      <c r="AI56" s="166">
        <v>0.48</v>
      </c>
      <c r="AJ56" s="166">
        <v>0.45</v>
      </c>
      <c r="AK56" s="166">
        <v>0.5</v>
      </c>
      <c r="AL56" s="165">
        <v>0.47692307692307695</v>
      </c>
    </row>
  </sheetData>
  <conditionalFormatting sqref="T2:AL56">
    <cfRule type="cellIs" dxfId="2" priority="1" operator="greaterThanOrEqual">
      <formula>0.7999</formula>
    </cfRule>
    <cfRule type="cellIs" dxfId="1" priority="2" operator="between">
      <formula>0.25</formula>
      <formula>0.7999</formula>
    </cfRule>
    <cfRule type="cellIs" dxfId="0" priority="3" operator="lessThan">
      <formula>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9D3C-001F-4963-82AE-BB6DA43127DE}">
  <sheetPr>
    <tabColor theme="7" tint="0.39997558519241921"/>
  </sheetPr>
  <dimension ref="A1:K11"/>
  <sheetViews>
    <sheetView zoomScaleNormal="100" workbookViewId="0"/>
  </sheetViews>
  <sheetFormatPr defaultColWidth="8.85546875" defaultRowHeight="15"/>
  <cols>
    <col min="1" max="1" width="23" style="4" customWidth="1"/>
    <col min="2" max="2" width="33.42578125" style="4" customWidth="1"/>
    <col min="3" max="3" width="14.28515625" style="4" customWidth="1"/>
    <col min="4" max="4" width="14.140625" style="4" customWidth="1"/>
    <col min="5" max="6" width="13.28515625" style="4" customWidth="1"/>
    <col min="7" max="7" width="15.28515625" style="4" customWidth="1"/>
    <col min="8" max="11" width="13.28515625" style="4" customWidth="1"/>
    <col min="12" max="16384" width="8.85546875" style="4"/>
  </cols>
  <sheetData>
    <row r="1" spans="1:11">
      <c r="D1" s="149" t="s">
        <v>118</v>
      </c>
      <c r="E1" s="149"/>
      <c r="F1" s="149"/>
      <c r="G1" s="149"/>
      <c r="H1" s="149"/>
      <c r="I1" s="149"/>
      <c r="J1" s="149"/>
      <c r="K1" s="149"/>
    </row>
    <row r="2" spans="1:11" ht="34.5" customHeight="1" thickBot="1">
      <c r="A2" s="150" t="s">
        <v>119</v>
      </c>
      <c r="B2" s="150"/>
      <c r="C2" s="150"/>
      <c r="D2" s="151" t="s">
        <v>120</v>
      </c>
      <c r="E2" s="151" t="s">
        <v>121</v>
      </c>
      <c r="F2" s="151" t="s">
        <v>122</v>
      </c>
      <c r="G2" s="151" t="s">
        <v>123</v>
      </c>
      <c r="H2" s="151" t="s">
        <v>124</v>
      </c>
      <c r="I2" s="151" t="s">
        <v>125</v>
      </c>
      <c r="J2" s="151" t="s">
        <v>126</v>
      </c>
      <c r="K2" s="151" t="s">
        <v>127</v>
      </c>
    </row>
    <row r="3" spans="1:11" ht="18.600000000000001" customHeight="1">
      <c r="A3" s="170" t="s">
        <v>128</v>
      </c>
      <c r="B3" s="171"/>
      <c r="C3" s="152" t="s">
        <v>90</v>
      </c>
      <c r="D3" s="153">
        <v>0.30137898331712809</v>
      </c>
      <c r="E3" s="153">
        <v>0.26607605243872584</v>
      </c>
      <c r="F3" s="153">
        <v>0.25439703607198161</v>
      </c>
      <c r="G3" s="153">
        <v>0.46358195586678635</v>
      </c>
      <c r="H3" s="153">
        <v>0.32325355614990137</v>
      </c>
      <c r="I3" s="153">
        <v>0.64771894500743832</v>
      </c>
      <c r="J3" s="153">
        <v>0.72603004641316093</v>
      </c>
      <c r="K3" s="153">
        <v>0.66860190538229536</v>
      </c>
    </row>
    <row r="4" spans="1:11" ht="15.75" customHeight="1">
      <c r="A4" s="172"/>
      <c r="B4" s="173"/>
      <c r="C4" s="154" t="s">
        <v>91</v>
      </c>
      <c r="D4" s="153">
        <v>0.51441152843517923</v>
      </c>
      <c r="E4" s="153">
        <v>0.40782300174053032</v>
      </c>
      <c r="F4" s="153">
        <v>0.42437240594457071</v>
      </c>
      <c r="G4" s="153">
        <v>0.59810382916053451</v>
      </c>
      <c r="H4" s="153">
        <v>0.47146307300946355</v>
      </c>
      <c r="I4" s="153">
        <v>0.80410849693886211</v>
      </c>
      <c r="J4" s="153">
        <v>0.8300391618690659</v>
      </c>
      <c r="K4" s="153">
        <v>0.81102334092024353</v>
      </c>
    </row>
    <row r="5" spans="1:11" ht="15.75" customHeight="1">
      <c r="A5" s="174"/>
      <c r="B5" s="175"/>
      <c r="C5" s="155" t="s">
        <v>129</v>
      </c>
      <c r="D5" s="153">
        <v>0.45235178304070489</v>
      </c>
      <c r="E5" s="153">
        <v>0.36652987641435969</v>
      </c>
      <c r="F5" s="153">
        <v>0.37485589581801293</v>
      </c>
      <c r="G5" s="153">
        <v>0.55891548260075496</v>
      </c>
      <c r="H5" s="153">
        <v>0.42828729967283619</v>
      </c>
      <c r="I5" s="153">
        <v>0.75854975017628978</v>
      </c>
      <c r="J5" s="153">
        <v>0.79973966363830418</v>
      </c>
      <c r="K5" s="153">
        <v>0.76953372709950008</v>
      </c>
    </row>
    <row r="6" spans="1:11" ht="13.9" customHeight="1">
      <c r="A6" s="167" t="s">
        <v>130</v>
      </c>
      <c r="B6" s="156" t="s">
        <v>131</v>
      </c>
      <c r="C6" s="157" t="s">
        <v>90</v>
      </c>
      <c r="D6" s="158">
        <v>0.35411764705882354</v>
      </c>
      <c r="E6" s="158">
        <v>0.30080000000000007</v>
      </c>
      <c r="F6" s="158">
        <v>0.31200000000000006</v>
      </c>
      <c r="G6" s="158">
        <v>0.498</v>
      </c>
      <c r="H6" s="158">
        <v>0.36492307692307691</v>
      </c>
      <c r="I6" s="158">
        <v>0.81818181818181812</v>
      </c>
      <c r="J6" s="158">
        <v>0.80500000000000005</v>
      </c>
      <c r="K6" s="158">
        <v>0.81466666666666665</v>
      </c>
    </row>
    <row r="7" spans="1:11" ht="13.9" customHeight="1">
      <c r="A7" s="169"/>
      <c r="B7" s="156" t="s">
        <v>131</v>
      </c>
      <c r="C7" s="157" t="s">
        <v>91</v>
      </c>
      <c r="D7" s="158">
        <v>0.52647058823529425</v>
      </c>
      <c r="E7" s="158">
        <v>0.44799999999999995</v>
      </c>
      <c r="F7" s="158">
        <v>0.43</v>
      </c>
      <c r="G7" s="158">
        <v>0.58166666666666667</v>
      </c>
      <c r="H7" s="158">
        <v>0.4835897435897436</v>
      </c>
      <c r="I7" s="158">
        <v>0.81818181818181812</v>
      </c>
      <c r="J7" s="158">
        <v>0.84166666666666645</v>
      </c>
      <c r="K7" s="158">
        <v>0.82444444444444454</v>
      </c>
    </row>
    <row r="8" spans="1:11" ht="13.9" customHeight="1">
      <c r="A8" s="168"/>
      <c r="B8" s="156" t="s">
        <v>131</v>
      </c>
      <c r="C8" s="157" t="s">
        <v>58</v>
      </c>
      <c r="D8" s="158">
        <v>0.4481283422459893</v>
      </c>
      <c r="E8" s="158">
        <v>0.38109090909090909</v>
      </c>
      <c r="F8" s="158">
        <v>0.37636363636363618</v>
      </c>
      <c r="G8" s="158">
        <v>0.54363636363636347</v>
      </c>
      <c r="H8" s="158">
        <v>0.42965034965034987</v>
      </c>
      <c r="I8" s="158">
        <v>0.81818181818181801</v>
      </c>
      <c r="J8" s="158">
        <v>0.82499999999999996</v>
      </c>
      <c r="K8" s="158">
        <v>0.81999999999999984</v>
      </c>
    </row>
    <row r="9" spans="1:11" ht="13.9" customHeight="1">
      <c r="A9" s="167" t="s">
        <v>58</v>
      </c>
      <c r="B9" s="156" t="s">
        <v>131</v>
      </c>
      <c r="C9" s="157" t="s">
        <v>90</v>
      </c>
      <c r="D9" s="158">
        <v>0.35411764705882354</v>
      </c>
      <c r="E9" s="158">
        <v>0.30080000000000007</v>
      </c>
      <c r="F9" s="158">
        <v>0.31200000000000006</v>
      </c>
      <c r="G9" s="158">
        <v>0.498</v>
      </c>
      <c r="H9" s="158">
        <v>0.36492307692307691</v>
      </c>
      <c r="I9" s="158">
        <v>0.81818181818181812</v>
      </c>
      <c r="J9" s="158">
        <v>0.80500000000000005</v>
      </c>
      <c r="K9" s="158">
        <v>0.81466666666666665</v>
      </c>
    </row>
    <row r="10" spans="1:11" ht="13.9" customHeight="1">
      <c r="A10" s="169"/>
      <c r="B10" s="156" t="s">
        <v>131</v>
      </c>
      <c r="C10" s="157" t="s">
        <v>91</v>
      </c>
      <c r="D10" s="158">
        <v>0.52647058823529425</v>
      </c>
      <c r="E10" s="158">
        <v>0.44799999999999995</v>
      </c>
      <c r="F10" s="158">
        <v>0.43</v>
      </c>
      <c r="G10" s="158">
        <v>0.58166666666666667</v>
      </c>
      <c r="H10" s="158">
        <v>0.4835897435897436</v>
      </c>
      <c r="I10" s="158">
        <v>0.81818181818181812</v>
      </c>
      <c r="J10" s="158">
        <v>0.84166666666666645</v>
      </c>
      <c r="K10" s="158">
        <v>0.82444444444444454</v>
      </c>
    </row>
    <row r="11" spans="1:11" ht="13.9" customHeight="1">
      <c r="A11" s="168"/>
      <c r="B11" s="156" t="s">
        <v>131</v>
      </c>
      <c r="C11" s="157" t="s">
        <v>58</v>
      </c>
      <c r="D11" s="158">
        <v>0.4481283422459893</v>
      </c>
      <c r="E11" s="158">
        <v>0.38109090909090909</v>
      </c>
      <c r="F11" s="158">
        <v>0.37636363636363618</v>
      </c>
      <c r="G11" s="158">
        <v>0.54363636363636347</v>
      </c>
      <c r="H11" s="158">
        <v>0.42965034965034987</v>
      </c>
      <c r="I11" s="158">
        <v>0.81818181818181801</v>
      </c>
      <c r="J11" s="158">
        <v>0.82499999999999996</v>
      </c>
      <c r="K11" s="158">
        <v>0.81999999999999984</v>
      </c>
    </row>
  </sheetData>
  <mergeCells count="3">
    <mergeCell ref="A6:A8"/>
    <mergeCell ref="A9:A11"/>
    <mergeCell ref="A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6620-B414-4042-82EC-4B89A6C2ADEC}">
  <sheetPr>
    <tabColor theme="9" tint="0.39997558519241921"/>
  </sheetPr>
  <dimension ref="A1:K212"/>
  <sheetViews>
    <sheetView zoomScaleNormal="100" workbookViewId="0"/>
  </sheetViews>
  <sheetFormatPr defaultColWidth="8.85546875" defaultRowHeight="15"/>
  <cols>
    <col min="1" max="1" width="25.7109375" style="4" customWidth="1"/>
    <col min="2" max="2" width="20" style="4" customWidth="1"/>
    <col min="3" max="3" width="13.28515625" style="4" customWidth="1"/>
    <col min="4" max="4" width="11" style="4" customWidth="1"/>
    <col min="5" max="5" width="11.28515625" style="4" customWidth="1"/>
    <col min="6" max="6" width="13.7109375" style="4" customWidth="1"/>
    <col min="7" max="7" width="11.7109375" style="4" customWidth="1"/>
    <col min="8" max="8" width="11.28515625" style="4" customWidth="1"/>
    <col min="9" max="9" width="12.28515625" style="4" customWidth="1"/>
    <col min="10" max="10" width="10.85546875" style="4" customWidth="1"/>
    <col min="11" max="11" width="4.7109375" style="4" customWidth="1"/>
    <col min="12" max="12" width="21.7109375" style="4" customWidth="1"/>
    <col min="13" max="13" width="8.85546875" style="4"/>
    <col min="14" max="15" width="10.28515625" style="4" customWidth="1"/>
    <col min="16" max="16" width="8.85546875" style="4"/>
    <col min="17" max="17" width="10.42578125" style="4" customWidth="1"/>
    <col min="18" max="18" width="9.28515625" style="4" customWidth="1"/>
    <col min="19" max="19" width="10.85546875" style="4" customWidth="1"/>
    <col min="20" max="20" width="10.5703125" style="4" customWidth="1"/>
    <col min="21" max="16384" width="8.85546875" style="4"/>
  </cols>
  <sheetData>
    <row r="1" spans="1:10" ht="14.45" customHeight="1">
      <c r="A1"/>
      <c r="B1" s="58" t="s">
        <v>40</v>
      </c>
      <c r="C1" s="58"/>
      <c r="D1" s="58"/>
      <c r="E1" s="58"/>
      <c r="F1" s="58"/>
      <c r="G1" s="58"/>
      <c r="H1" s="58"/>
      <c r="I1" s="58"/>
      <c r="J1" s="58"/>
    </row>
    <row r="2" spans="1:10" ht="15.75" thickBot="1">
      <c r="A2"/>
      <c r="B2" s="59" t="s">
        <v>41</v>
      </c>
      <c r="C2" s="60"/>
      <c r="D2" s="60"/>
      <c r="E2" s="60"/>
      <c r="F2" s="60"/>
      <c r="G2" s="60"/>
      <c r="H2" s="60"/>
      <c r="I2" s="60"/>
      <c r="J2" s="60"/>
    </row>
    <row r="3" spans="1:10" ht="27.6" customHeight="1" thickBot="1">
      <c r="A3"/>
      <c r="B3" s="61" t="s">
        <v>42</v>
      </c>
      <c r="C3" s="62" t="s">
        <v>43</v>
      </c>
      <c r="D3" s="63" t="s">
        <v>44</v>
      </c>
      <c r="E3" s="64" t="s">
        <v>45</v>
      </c>
      <c r="F3" s="65" t="s">
        <v>46</v>
      </c>
      <c r="G3" s="62" t="s">
        <v>47</v>
      </c>
      <c r="H3" s="63" t="s">
        <v>48</v>
      </c>
      <c r="I3" s="65" t="s">
        <v>49</v>
      </c>
      <c r="J3" s="62" t="s">
        <v>50</v>
      </c>
    </row>
    <row r="4" spans="1:10">
      <c r="A4"/>
      <c r="B4" s="66" t="s">
        <v>51</v>
      </c>
      <c r="C4" s="67">
        <v>0.50703219337588479</v>
      </c>
      <c r="D4" s="68">
        <v>0.40776392961876839</v>
      </c>
      <c r="E4" s="69">
        <v>0.41965725806451537</v>
      </c>
      <c r="F4" s="70">
        <v>0.59615102639296136</v>
      </c>
      <c r="G4" s="67">
        <v>0.46938867584028965</v>
      </c>
      <c r="H4" s="68">
        <v>0.80610170621167709</v>
      </c>
      <c r="I4" s="70">
        <v>0.83300494868035457</v>
      </c>
      <c r="J4" s="67">
        <v>0.81327590420332285</v>
      </c>
    </row>
    <row r="5" spans="1:10">
      <c r="A5"/>
      <c r="B5" s="71" t="s">
        <v>52</v>
      </c>
      <c r="C5" s="72">
        <v>0.48608313554429505</v>
      </c>
      <c r="D5" s="73">
        <v>0.38645147219192971</v>
      </c>
      <c r="E5" s="74">
        <v>0.39381679389313085</v>
      </c>
      <c r="F5" s="75">
        <v>0.57343511450381823</v>
      </c>
      <c r="G5" s="72">
        <v>0.44625115342672639</v>
      </c>
      <c r="H5" s="73">
        <v>0.78873797957767255</v>
      </c>
      <c r="I5" s="75">
        <v>0.82118320610686946</v>
      </c>
      <c r="J5" s="72">
        <v>0.79739003998545921</v>
      </c>
    </row>
    <row r="6" spans="1:10">
      <c r="A6"/>
      <c r="B6" s="71" t="s">
        <v>53</v>
      </c>
      <c r="C6" s="72">
        <v>0.42019694288503862</v>
      </c>
      <c r="D6" s="73">
        <v>0.35912863070539502</v>
      </c>
      <c r="E6" s="74">
        <v>0.37063018672199177</v>
      </c>
      <c r="F6" s="75">
        <v>0.54129927385891974</v>
      </c>
      <c r="G6" s="72">
        <v>0.41872007660389349</v>
      </c>
      <c r="H6" s="73">
        <v>0.75636552244436106</v>
      </c>
      <c r="I6" s="75">
        <v>0.80653526970954514</v>
      </c>
      <c r="J6" s="72">
        <v>0.76974412171507267</v>
      </c>
    </row>
    <row r="7" spans="1:10">
      <c r="A7"/>
      <c r="B7" s="71" t="s">
        <v>54</v>
      </c>
      <c r="C7" s="72">
        <v>0.50139636943945698</v>
      </c>
      <c r="D7" s="73">
        <v>0.38629962098543763</v>
      </c>
      <c r="E7" s="74">
        <v>0.39105824855376115</v>
      </c>
      <c r="F7" s="75">
        <v>0.57636146020347001</v>
      </c>
      <c r="G7" s="72">
        <v>0.44624437999662186</v>
      </c>
      <c r="H7" s="73">
        <v>0.76724153564369046</v>
      </c>
      <c r="I7" s="75">
        <v>0.81197636146019936</v>
      </c>
      <c r="J7" s="72">
        <v>0.77917082252809833</v>
      </c>
    </row>
    <row r="8" spans="1:10">
      <c r="A8"/>
      <c r="B8" s="71" t="s">
        <v>55</v>
      </c>
      <c r="C8" s="72">
        <v>0.47474777006410646</v>
      </c>
      <c r="D8" s="73">
        <v>0.38725465389481195</v>
      </c>
      <c r="E8" s="74">
        <v>0.39737936020242093</v>
      </c>
      <c r="F8" s="75">
        <v>0.57454364720766404</v>
      </c>
      <c r="G8" s="72">
        <v>0.44799733070110848</v>
      </c>
      <c r="H8" s="73">
        <v>0.77570938008313717</v>
      </c>
      <c r="I8" s="75">
        <v>0.79800741008494558</v>
      </c>
      <c r="J8" s="72">
        <v>0.7816555214169566</v>
      </c>
    </row>
    <row r="9" spans="1:10">
      <c r="A9"/>
      <c r="B9" s="71" t="s">
        <v>56</v>
      </c>
      <c r="C9" s="72">
        <v>0.38364467408585023</v>
      </c>
      <c r="D9" s="73">
        <v>0.32397609147608991</v>
      </c>
      <c r="E9" s="74">
        <v>0.32895660083160161</v>
      </c>
      <c r="F9" s="75">
        <v>0.52689708939708935</v>
      </c>
      <c r="G9" s="72">
        <v>0.38794578602271157</v>
      </c>
      <c r="H9" s="73">
        <v>0.71339893214893191</v>
      </c>
      <c r="I9" s="75">
        <v>0.76942567567567566</v>
      </c>
      <c r="J9" s="72">
        <v>0.72833939708939455</v>
      </c>
    </row>
    <row r="10" spans="1:10" ht="15.75" thickBot="1">
      <c r="A10"/>
      <c r="B10" s="76" t="s">
        <v>57</v>
      </c>
      <c r="C10" s="77">
        <v>0.36926015161309295</v>
      </c>
      <c r="D10" s="78">
        <v>0.31195204795204851</v>
      </c>
      <c r="E10" s="79">
        <v>0.32512487512487404</v>
      </c>
      <c r="F10" s="80">
        <v>0.51560439560439519</v>
      </c>
      <c r="G10" s="77">
        <v>0.37866748635979441</v>
      </c>
      <c r="H10" s="78">
        <v>0.71378621378621621</v>
      </c>
      <c r="I10" s="80">
        <v>0.76261238761238959</v>
      </c>
      <c r="J10" s="77">
        <v>0.72680652680652658</v>
      </c>
    </row>
    <row r="11" spans="1:10" ht="15.75" thickBot="1">
      <c r="A11"/>
      <c r="B11" s="81" t="s">
        <v>58</v>
      </c>
      <c r="C11" s="82">
        <v>0.45235178304070489</v>
      </c>
      <c r="D11" s="83">
        <v>0.36652987641435969</v>
      </c>
      <c r="E11" s="83">
        <v>0.37485589581801293</v>
      </c>
      <c r="F11" s="84">
        <v>0.55891548260075496</v>
      </c>
      <c r="G11" s="82">
        <v>0.42828729967283619</v>
      </c>
      <c r="H11" s="83">
        <v>0.75854975017628978</v>
      </c>
      <c r="I11" s="84">
        <v>0.79973966363830418</v>
      </c>
      <c r="J11" s="82">
        <v>0.76953372709950008</v>
      </c>
    </row>
    <row r="12" spans="1:10">
      <c r="A12"/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14.45" customHeight="1">
      <c r="A13"/>
      <c r="B13" s="58" t="s">
        <v>40</v>
      </c>
      <c r="C13" s="58"/>
      <c r="D13" s="58"/>
      <c r="E13" s="58"/>
      <c r="F13" s="58"/>
      <c r="G13" s="58"/>
      <c r="H13" s="58"/>
      <c r="I13" s="58"/>
      <c r="J13" s="58"/>
    </row>
    <row r="14" spans="1:10" ht="15.75" thickBot="1">
      <c r="A14"/>
      <c r="B14" s="86" t="s">
        <v>41</v>
      </c>
      <c r="C14" s="87"/>
      <c r="D14" s="87"/>
      <c r="E14" s="87"/>
      <c r="F14" s="87"/>
      <c r="G14" s="87"/>
      <c r="H14" s="87"/>
      <c r="I14" s="87"/>
      <c r="J14" s="87"/>
    </row>
    <row r="15" spans="1:10" ht="48.75" thickBot="1">
      <c r="A15"/>
      <c r="B15" s="88" t="s">
        <v>59</v>
      </c>
      <c r="C15" s="62" t="s">
        <v>43</v>
      </c>
      <c r="D15" s="63" t="s">
        <v>44</v>
      </c>
      <c r="E15" s="64" t="s">
        <v>45</v>
      </c>
      <c r="F15" s="65" t="s">
        <v>46</v>
      </c>
      <c r="G15" s="62" t="s">
        <v>47</v>
      </c>
      <c r="H15" s="63" t="s">
        <v>48</v>
      </c>
      <c r="I15" s="65" t="s">
        <v>49</v>
      </c>
      <c r="J15" s="62" t="s">
        <v>50</v>
      </c>
    </row>
    <row r="16" spans="1:10">
      <c r="A16"/>
      <c r="B16" s="89" t="s">
        <v>60</v>
      </c>
      <c r="C16" s="67">
        <v>0.51330908000441822</v>
      </c>
      <c r="D16" s="68">
        <v>0.3958465253555129</v>
      </c>
      <c r="E16" s="69">
        <v>0.40139522404078237</v>
      </c>
      <c r="F16" s="70">
        <v>0.58448484035417159</v>
      </c>
      <c r="G16" s="67">
        <v>0.45559637571980027</v>
      </c>
      <c r="H16" s="68">
        <v>0.77791057882284353</v>
      </c>
      <c r="I16" s="70">
        <v>0.81952642876307891</v>
      </c>
      <c r="J16" s="67">
        <v>0.78900813880690168</v>
      </c>
    </row>
    <row r="17" spans="1:10">
      <c r="A17"/>
      <c r="B17" s="90" t="s">
        <v>61</v>
      </c>
      <c r="C17" s="72">
        <v>0.48481733118779391</v>
      </c>
      <c r="D17" s="73">
        <v>0.39175278622087101</v>
      </c>
      <c r="E17" s="74">
        <v>0.40493920972644398</v>
      </c>
      <c r="F17" s="75">
        <v>0.58158561296859179</v>
      </c>
      <c r="G17" s="72">
        <v>0.45422024783726939</v>
      </c>
      <c r="H17" s="73">
        <v>0.78246753246753398</v>
      </c>
      <c r="I17" s="75">
        <v>0.81560283687943136</v>
      </c>
      <c r="J17" s="72">
        <v>0.79130361364403778</v>
      </c>
    </row>
    <row r="18" spans="1:10">
      <c r="A18"/>
      <c r="B18" s="90" t="s">
        <v>62</v>
      </c>
      <c r="C18" s="72">
        <v>0.42612859097127248</v>
      </c>
      <c r="D18" s="73">
        <v>0.35819954988747182</v>
      </c>
      <c r="E18" s="74">
        <v>0.38297074268567166</v>
      </c>
      <c r="F18" s="75">
        <v>0.54182295573893491</v>
      </c>
      <c r="G18" s="72">
        <v>0.42232096485659865</v>
      </c>
      <c r="H18" s="73">
        <v>0.76655527518243216</v>
      </c>
      <c r="I18" s="75">
        <v>0.82033008252063122</v>
      </c>
      <c r="J18" s="72">
        <v>0.780895223805951</v>
      </c>
    </row>
    <row r="19" spans="1:10">
      <c r="A19"/>
      <c r="B19" s="90" t="s">
        <v>63</v>
      </c>
      <c r="C19" s="72">
        <v>0.43175015589274629</v>
      </c>
      <c r="D19" s="73">
        <v>0.362120141342756</v>
      </c>
      <c r="E19" s="74">
        <v>0.36512367491166037</v>
      </c>
      <c r="F19" s="75">
        <v>0.54657243816254419</v>
      </c>
      <c r="G19" s="72">
        <v>0.41979885838543035</v>
      </c>
      <c r="H19" s="73">
        <v>0.74908448442017317</v>
      </c>
      <c r="I19" s="75">
        <v>0.79514134275618331</v>
      </c>
      <c r="J19" s="72">
        <v>0.76136631330977689</v>
      </c>
    </row>
    <row r="20" spans="1:10">
      <c r="A20"/>
      <c r="B20" s="90" t="s">
        <v>64</v>
      </c>
      <c r="C20" s="72">
        <v>0.36163229659680068</v>
      </c>
      <c r="D20" s="73">
        <v>0.30385696040868376</v>
      </c>
      <c r="E20" s="74">
        <v>0.31805555555555537</v>
      </c>
      <c r="F20" s="75">
        <v>0.51068007662835158</v>
      </c>
      <c r="G20" s="72">
        <v>0.37186364082915824</v>
      </c>
      <c r="H20" s="73">
        <v>0.70895738999187263</v>
      </c>
      <c r="I20" s="75">
        <v>0.75830140485312958</v>
      </c>
      <c r="J20" s="72">
        <v>0.72211579395487657</v>
      </c>
    </row>
    <row r="21" spans="1:10">
      <c r="A21"/>
      <c r="B21" s="90" t="s">
        <v>65</v>
      </c>
      <c r="C21" s="72">
        <v>0.49385425812115941</v>
      </c>
      <c r="D21" s="73">
        <v>0.39970149253731352</v>
      </c>
      <c r="E21" s="74">
        <v>0.41170708955223878</v>
      </c>
      <c r="F21" s="75">
        <v>0.58652052238805918</v>
      </c>
      <c r="G21" s="72">
        <v>0.46087830080367426</v>
      </c>
      <c r="H21" s="73">
        <v>0.78705902306648223</v>
      </c>
      <c r="I21" s="75">
        <v>0.78369869402985248</v>
      </c>
      <c r="J21" s="72">
        <v>0.78616293532338299</v>
      </c>
    </row>
    <row r="22" spans="1:10">
      <c r="A22"/>
      <c r="B22" s="90" t="s">
        <v>66</v>
      </c>
      <c r="C22" s="72">
        <v>0.50102102197175991</v>
      </c>
      <c r="D22" s="73">
        <v>0.39229278794402561</v>
      </c>
      <c r="E22" s="74">
        <v>0.40753498385360742</v>
      </c>
      <c r="F22" s="75">
        <v>0.58837459634015066</v>
      </c>
      <c r="G22" s="72">
        <v>0.4573155584996268</v>
      </c>
      <c r="H22" s="73">
        <v>0.80751541246697289</v>
      </c>
      <c r="I22" s="75">
        <v>0.82595532831001051</v>
      </c>
      <c r="J22" s="72">
        <v>0.81243272335845107</v>
      </c>
    </row>
    <row r="23" spans="1:10">
      <c r="A23"/>
      <c r="B23" s="90" t="s">
        <v>67</v>
      </c>
      <c r="C23" s="72">
        <v>0.52281756980465777</v>
      </c>
      <c r="D23" s="73">
        <v>0.41809881175734859</v>
      </c>
      <c r="E23" s="74">
        <v>0.42919011882426489</v>
      </c>
      <c r="F23" s="75">
        <v>0.60359599749843673</v>
      </c>
      <c r="G23" s="72">
        <v>0.47858757877519553</v>
      </c>
      <c r="H23" s="73">
        <v>0.81157257376769376</v>
      </c>
      <c r="I23" s="75">
        <v>0.83407598499062008</v>
      </c>
      <c r="J23" s="72">
        <v>0.81757348342714053</v>
      </c>
    </row>
    <row r="24" spans="1:10">
      <c r="A24"/>
      <c r="B24" s="90" t="s">
        <v>68</v>
      </c>
      <c r="C24" s="72">
        <v>0.42661661943188478</v>
      </c>
      <c r="D24" s="73">
        <v>0.35817579992644305</v>
      </c>
      <c r="E24" s="74">
        <v>0.36073924236851818</v>
      </c>
      <c r="F24" s="75">
        <v>0.56458256712026467</v>
      </c>
      <c r="G24" s="72">
        <v>0.42247432596825696</v>
      </c>
      <c r="H24" s="73">
        <v>0.74320438663947286</v>
      </c>
      <c r="I24" s="75">
        <v>0.77404376609047432</v>
      </c>
      <c r="J24" s="72">
        <v>0.75142822115973962</v>
      </c>
    </row>
    <row r="25" spans="1:10">
      <c r="A25"/>
      <c r="B25" s="90" t="s">
        <v>69</v>
      </c>
      <c r="C25" s="72">
        <v>0.37999055043704144</v>
      </c>
      <c r="D25" s="73">
        <v>0.3270682730923693</v>
      </c>
      <c r="E25" s="74">
        <v>0.33273092369477936</v>
      </c>
      <c r="F25" s="75">
        <v>0.51911646586345406</v>
      </c>
      <c r="G25" s="72">
        <v>0.38790237874575179</v>
      </c>
      <c r="H25" s="73">
        <v>0.71372763782402315</v>
      </c>
      <c r="I25" s="75">
        <v>0.75331325301204854</v>
      </c>
      <c r="J25" s="72">
        <v>0.72428380187416352</v>
      </c>
    </row>
    <row r="26" spans="1:10">
      <c r="A26"/>
      <c r="B26" s="90" t="s">
        <v>70</v>
      </c>
      <c r="C26" s="72">
        <v>0.38777180467969269</v>
      </c>
      <c r="D26" s="73">
        <v>0.32569420035149393</v>
      </c>
      <c r="E26" s="74">
        <v>0.31227299355594629</v>
      </c>
      <c r="F26" s="75">
        <v>0.51323960164030413</v>
      </c>
      <c r="G26" s="72">
        <v>0.37927087558019018</v>
      </c>
      <c r="H26" s="73">
        <v>0.71643500026628426</v>
      </c>
      <c r="I26" s="75">
        <v>0.7708699472759224</v>
      </c>
      <c r="J26" s="72">
        <v>0.73095098613552056</v>
      </c>
    </row>
    <row r="27" spans="1:10">
      <c r="A27"/>
      <c r="B27" s="90" t="s">
        <v>71</v>
      </c>
      <c r="C27" s="72">
        <v>0.44747143461701244</v>
      </c>
      <c r="D27" s="73">
        <v>0.36282014388489181</v>
      </c>
      <c r="E27" s="74">
        <v>0.36000000000000065</v>
      </c>
      <c r="F27" s="75">
        <v>0.55464028776978413</v>
      </c>
      <c r="G27" s="72">
        <v>0.42097399003873853</v>
      </c>
      <c r="H27" s="73">
        <v>0.76010464355787954</v>
      </c>
      <c r="I27" s="75">
        <v>0.80548561151079068</v>
      </c>
      <c r="J27" s="72">
        <v>0.77220623501199026</v>
      </c>
    </row>
    <row r="28" spans="1:10">
      <c r="A28"/>
      <c r="B28" s="90" t="s">
        <v>72</v>
      </c>
      <c r="C28" s="72">
        <v>0.37717364173392093</v>
      </c>
      <c r="D28" s="73">
        <v>0.31937765205091928</v>
      </c>
      <c r="E28" s="74">
        <v>0.33479490806223511</v>
      </c>
      <c r="F28" s="75">
        <v>0.52729844413012739</v>
      </c>
      <c r="G28" s="72">
        <v>0.38809705146338791</v>
      </c>
      <c r="H28" s="73">
        <v>0.73203034589173255</v>
      </c>
      <c r="I28" s="75">
        <v>0.79119519094766599</v>
      </c>
      <c r="J28" s="72">
        <v>0.74780763790664839</v>
      </c>
    </row>
    <row r="29" spans="1:10">
      <c r="A29"/>
      <c r="B29" s="90" t="s">
        <v>73</v>
      </c>
      <c r="C29" s="72">
        <v>0.46687174092031741</v>
      </c>
      <c r="D29" s="73">
        <v>0.35863141524105779</v>
      </c>
      <c r="E29" s="74">
        <v>0.36110031104199214</v>
      </c>
      <c r="F29" s="75">
        <v>0.55281881804043609</v>
      </c>
      <c r="G29" s="72">
        <v>0.41914104557961451</v>
      </c>
      <c r="H29" s="73">
        <v>0.73632122154672774</v>
      </c>
      <c r="I29" s="75">
        <v>0.79009525660964175</v>
      </c>
      <c r="J29" s="72">
        <v>0.75066096423017259</v>
      </c>
    </row>
    <row r="30" spans="1:10">
      <c r="A30"/>
      <c r="B30" s="90" t="s">
        <v>74</v>
      </c>
      <c r="C30" s="72">
        <v>0.40744631185807656</v>
      </c>
      <c r="D30" s="73">
        <v>0.3513968253968256</v>
      </c>
      <c r="E30" s="74">
        <v>0.35849206349206353</v>
      </c>
      <c r="F30" s="75">
        <v>0.5388095238095244</v>
      </c>
      <c r="G30" s="72">
        <v>0.41124542124542118</v>
      </c>
      <c r="H30" s="73">
        <v>0.75270562770562766</v>
      </c>
      <c r="I30" s="75">
        <v>0.79285714285714337</v>
      </c>
      <c r="J30" s="72">
        <v>0.76341269841269777</v>
      </c>
    </row>
    <row r="31" spans="1:10">
      <c r="A31"/>
      <c r="B31" s="90" t="s">
        <v>75</v>
      </c>
      <c r="C31" s="72">
        <v>0.34672424281527109</v>
      </c>
      <c r="D31" s="73">
        <v>0.29461610780319675</v>
      </c>
      <c r="E31" s="74">
        <v>0.31272328423691564</v>
      </c>
      <c r="F31" s="75">
        <v>0.50324349733625839</v>
      </c>
      <c r="G31" s="72">
        <v>0.36438058963912956</v>
      </c>
      <c r="H31" s="73">
        <v>0.68708868693199288</v>
      </c>
      <c r="I31" s="75">
        <v>0.76641335004700784</v>
      </c>
      <c r="J31" s="72">
        <v>0.70824193042933137</v>
      </c>
    </row>
    <row r="32" spans="1:10">
      <c r="A32"/>
      <c r="B32" s="90" t="s">
        <v>76</v>
      </c>
      <c r="C32" s="72">
        <v>0.42665688603232282</v>
      </c>
      <c r="D32" s="73">
        <v>0.36782264449722873</v>
      </c>
      <c r="E32" s="74">
        <v>0.36971496437054585</v>
      </c>
      <c r="F32" s="75">
        <v>0.5432304038004756</v>
      </c>
      <c r="G32" s="72">
        <v>0.42237651501309459</v>
      </c>
      <c r="H32" s="73">
        <v>0.7492622183833586</v>
      </c>
      <c r="I32" s="75">
        <v>0.80562153602533637</v>
      </c>
      <c r="J32" s="72">
        <v>0.76429136975455247</v>
      </c>
    </row>
    <row r="33" spans="1:10">
      <c r="A33"/>
      <c r="B33" s="90" t="s">
        <v>77</v>
      </c>
      <c r="C33" s="72">
        <v>0.51766536490114679</v>
      </c>
      <c r="D33" s="73">
        <v>0.42560165975103642</v>
      </c>
      <c r="E33" s="74">
        <v>0.42883817427385834</v>
      </c>
      <c r="F33" s="75">
        <v>0.61426348547717835</v>
      </c>
      <c r="G33" s="72">
        <v>0.48464730290456465</v>
      </c>
      <c r="H33" s="73">
        <v>0.83411920030177211</v>
      </c>
      <c r="I33" s="75">
        <v>0.85658713692946098</v>
      </c>
      <c r="J33" s="72">
        <v>0.84011065006915531</v>
      </c>
    </row>
    <row r="34" spans="1:10">
      <c r="A34"/>
      <c r="B34" s="90" t="s">
        <v>78</v>
      </c>
      <c r="C34" s="72">
        <v>0.50546658453957538</v>
      </c>
      <c r="D34" s="73">
        <v>0.40290201944652154</v>
      </c>
      <c r="E34" s="74">
        <v>0.40991024682124161</v>
      </c>
      <c r="F34" s="75">
        <v>0.5722139117427073</v>
      </c>
      <c r="G34" s="72">
        <v>0.45715436396064663</v>
      </c>
      <c r="H34" s="73">
        <v>0.79241177670497054</v>
      </c>
      <c r="I34" s="75">
        <v>0.83087135377711363</v>
      </c>
      <c r="J34" s="72">
        <v>0.80266766392420819</v>
      </c>
    </row>
    <row r="35" spans="1:10" ht="15.75" thickBot="1">
      <c r="A35"/>
      <c r="B35" s="90" t="s">
        <v>79</v>
      </c>
      <c r="C35" s="77">
        <v>0.46009864533139344</v>
      </c>
      <c r="D35" s="73">
        <v>0.36893353941267376</v>
      </c>
      <c r="E35" s="74">
        <v>0.38925811437403385</v>
      </c>
      <c r="F35" s="75">
        <v>0.56425811437403395</v>
      </c>
      <c r="G35" s="77">
        <v>0.43528712400428105</v>
      </c>
      <c r="H35" s="73">
        <v>0.77170858507798146</v>
      </c>
      <c r="I35" s="75">
        <v>0.81278979907264459</v>
      </c>
      <c r="J35" s="77">
        <v>0.78266357547655818</v>
      </c>
    </row>
    <row r="36" spans="1:10" ht="15.75" thickBot="1">
      <c r="A36"/>
      <c r="B36" s="81" t="s">
        <v>58</v>
      </c>
      <c r="C36" s="82">
        <v>0.45235178304070489</v>
      </c>
      <c r="D36" s="83">
        <v>0.36652987641435969</v>
      </c>
      <c r="E36" s="83">
        <v>0.37485589581801293</v>
      </c>
      <c r="F36" s="84">
        <v>0.55891548260075496</v>
      </c>
      <c r="G36" s="82">
        <v>0.42828729967283619</v>
      </c>
      <c r="H36" s="83">
        <v>0.75854975017628978</v>
      </c>
      <c r="I36" s="84">
        <v>0.79973966363830418</v>
      </c>
      <c r="J36" s="82">
        <v>0.76953372709950008</v>
      </c>
    </row>
    <row r="37" spans="1:10">
      <c r="A37"/>
      <c r="B37" s="85"/>
      <c r="C37" s="85"/>
      <c r="D37" s="85"/>
      <c r="E37" s="85"/>
      <c r="F37" s="85"/>
      <c r="G37" s="85"/>
      <c r="H37" s="85"/>
      <c r="I37" s="85"/>
      <c r="J37" s="85"/>
    </row>
    <row r="38" spans="1:10" ht="14.45" customHeight="1">
      <c r="A38"/>
      <c r="B38" s="58" t="s">
        <v>40</v>
      </c>
      <c r="C38" s="58"/>
      <c r="D38" s="58"/>
      <c r="E38" s="58"/>
      <c r="F38" s="58"/>
      <c r="G38" s="58"/>
      <c r="H38" s="58"/>
      <c r="I38" s="58"/>
      <c r="J38" s="58"/>
    </row>
    <row r="39" spans="1:10" ht="15.75" thickBot="1">
      <c r="A39"/>
      <c r="B39" s="86" t="s">
        <v>41</v>
      </c>
      <c r="C39" s="87"/>
      <c r="D39" s="87"/>
      <c r="E39" s="87"/>
      <c r="F39" s="87"/>
      <c r="G39" s="87"/>
      <c r="H39" s="87"/>
      <c r="I39" s="87"/>
      <c r="J39" s="87"/>
    </row>
    <row r="40" spans="1:10" ht="48.75" thickBot="1">
      <c r="A40"/>
      <c r="B40" s="91" t="s">
        <v>80</v>
      </c>
      <c r="C40" s="62" t="s">
        <v>43</v>
      </c>
      <c r="D40" s="63" t="s">
        <v>44</v>
      </c>
      <c r="E40" s="64" t="s">
        <v>45</v>
      </c>
      <c r="F40" s="65" t="s">
        <v>46</v>
      </c>
      <c r="G40" s="92" t="s">
        <v>47</v>
      </c>
      <c r="H40" s="63" t="s">
        <v>48</v>
      </c>
      <c r="I40" s="65" t="s">
        <v>49</v>
      </c>
      <c r="J40" s="62" t="s">
        <v>50</v>
      </c>
    </row>
    <row r="41" spans="1:10">
      <c r="A41"/>
      <c r="B41" s="66" t="s">
        <v>81</v>
      </c>
      <c r="C41" s="93">
        <v>0.46254718933977157</v>
      </c>
      <c r="D41" s="94">
        <v>0.369630203984254</v>
      </c>
      <c r="E41" s="95">
        <v>0.37776005010139679</v>
      </c>
      <c r="F41" s="96">
        <v>0.56470535607777672</v>
      </c>
      <c r="G41" s="97">
        <v>0.43215481881830542</v>
      </c>
      <c r="H41" s="94">
        <v>0.76283306041447441</v>
      </c>
      <c r="I41" s="96">
        <v>0.80514135750924154</v>
      </c>
      <c r="J41" s="93">
        <v>0.77411527297308691</v>
      </c>
    </row>
    <row r="42" spans="1:10">
      <c r="A42"/>
      <c r="B42" s="71" t="s">
        <v>82</v>
      </c>
      <c r="C42" s="98">
        <v>0.38673250322026687</v>
      </c>
      <c r="D42" s="99">
        <v>0.35020437956204264</v>
      </c>
      <c r="E42" s="100">
        <v>0.35007299270072934</v>
      </c>
      <c r="F42" s="101">
        <v>0.51180656934306601</v>
      </c>
      <c r="G42" s="98">
        <v>0.39988770353733855</v>
      </c>
      <c r="H42" s="99">
        <v>0.72504976775049723</v>
      </c>
      <c r="I42" s="101">
        <v>0.77052919708029066</v>
      </c>
      <c r="J42" s="98">
        <v>0.73717761557177752</v>
      </c>
    </row>
    <row r="43" spans="1:10">
      <c r="A43"/>
      <c r="B43" s="71" t="s">
        <v>83</v>
      </c>
      <c r="C43" s="98">
        <v>0.4319554848966608</v>
      </c>
      <c r="D43" s="99">
        <v>0.36960960960961037</v>
      </c>
      <c r="E43" s="100">
        <v>0.38090090090090034</v>
      </c>
      <c r="F43" s="101">
        <v>0.56195195195195258</v>
      </c>
      <c r="G43" s="98">
        <v>0.43226611226611245</v>
      </c>
      <c r="H43" s="99">
        <v>0.79284739284739358</v>
      </c>
      <c r="I43" s="101">
        <v>0.78836336336336355</v>
      </c>
      <c r="J43" s="98">
        <v>0.79165165165165219</v>
      </c>
    </row>
    <row r="44" spans="1:10">
      <c r="A44"/>
      <c r="B44" s="71" t="s">
        <v>84</v>
      </c>
      <c r="C44" s="98">
        <v>0.43008782460352601</v>
      </c>
      <c r="D44" s="99">
        <v>0.35268170426065171</v>
      </c>
      <c r="E44" s="100">
        <v>0.36577157178660996</v>
      </c>
      <c r="F44" s="101">
        <v>0.55195130683852522</v>
      </c>
      <c r="G44" s="98">
        <v>0.41802307967721469</v>
      </c>
      <c r="H44" s="99">
        <v>0.73881131399928668</v>
      </c>
      <c r="I44" s="101">
        <v>0.78522198353025574</v>
      </c>
      <c r="J44" s="98">
        <v>0.75118749254087536</v>
      </c>
    </row>
    <row r="45" spans="1:10" ht="15.75" thickBot="1">
      <c r="A45"/>
      <c r="B45" s="76" t="s">
        <v>85</v>
      </c>
      <c r="C45" s="102">
        <v>0.40614823364524527</v>
      </c>
      <c r="D45" s="103">
        <v>0.34853538892782049</v>
      </c>
      <c r="E45" s="104">
        <v>0.36492641906096646</v>
      </c>
      <c r="F45" s="105">
        <v>0.5234057463209526</v>
      </c>
      <c r="G45" s="102">
        <v>0.4073850466282149</v>
      </c>
      <c r="H45" s="103">
        <v>0.72083837675988993</v>
      </c>
      <c r="I45" s="105">
        <v>0.77058514365802366</v>
      </c>
      <c r="J45" s="102">
        <v>0.73410418126605981</v>
      </c>
    </row>
    <row r="46" spans="1:10" ht="15.75" thickBot="1">
      <c r="A46"/>
      <c r="B46" s="81" t="s">
        <v>58</v>
      </c>
      <c r="C46" s="82">
        <v>0.45235178304070489</v>
      </c>
      <c r="D46" s="83">
        <v>0.36652987641435969</v>
      </c>
      <c r="E46" s="83">
        <v>0.37485589581801293</v>
      </c>
      <c r="F46" s="84">
        <v>0.55891548260075496</v>
      </c>
      <c r="G46" s="82">
        <v>0.42828729967283619</v>
      </c>
      <c r="H46" s="83">
        <v>0.75854975017628978</v>
      </c>
      <c r="I46" s="84">
        <v>0.79973966363830418</v>
      </c>
      <c r="J46" s="82">
        <v>0.76953372709950008</v>
      </c>
    </row>
    <row r="47" spans="1:10">
      <c r="A47"/>
      <c r="B47" s="85"/>
      <c r="C47" s="85"/>
      <c r="D47" s="85"/>
      <c r="E47" s="85"/>
      <c r="F47" s="85"/>
      <c r="G47" s="85"/>
      <c r="H47" s="85"/>
      <c r="I47" s="85"/>
      <c r="J47" s="85"/>
    </row>
    <row r="48" spans="1:10" ht="14.45" customHeight="1">
      <c r="A48"/>
      <c r="B48" s="58" t="s">
        <v>40</v>
      </c>
      <c r="C48" s="58"/>
      <c r="D48" s="58"/>
      <c r="E48" s="58"/>
      <c r="F48" s="58"/>
      <c r="G48" s="58"/>
      <c r="H48" s="58"/>
      <c r="I48" s="58"/>
      <c r="J48" s="58"/>
    </row>
    <row r="49" spans="1:10" ht="15.75" thickBot="1">
      <c r="A49"/>
      <c r="B49" s="86" t="s">
        <v>41</v>
      </c>
      <c r="C49" s="87"/>
      <c r="D49" s="87"/>
      <c r="E49" s="87"/>
      <c r="F49" s="87"/>
      <c r="G49" s="87"/>
      <c r="H49" s="87"/>
      <c r="I49" s="87"/>
      <c r="J49" s="87"/>
    </row>
    <row r="50" spans="1:10" ht="48.75" thickBot="1">
      <c r="A50"/>
      <c r="B50" s="88" t="s">
        <v>86</v>
      </c>
      <c r="C50" s="62" t="s">
        <v>43</v>
      </c>
      <c r="D50" s="63" t="s">
        <v>44</v>
      </c>
      <c r="E50" s="64" t="s">
        <v>45</v>
      </c>
      <c r="F50" s="65" t="s">
        <v>46</v>
      </c>
      <c r="G50" s="62" t="s">
        <v>47</v>
      </c>
      <c r="H50" s="63" t="s">
        <v>48</v>
      </c>
      <c r="I50" s="65" t="s">
        <v>49</v>
      </c>
      <c r="J50" s="62" t="s">
        <v>50</v>
      </c>
    </row>
    <row r="51" spans="1:10">
      <c r="A51"/>
      <c r="B51" s="89" t="s">
        <v>87</v>
      </c>
      <c r="C51" s="67">
        <v>0.49432389623892931</v>
      </c>
      <c r="D51" s="68">
        <v>0.38175435698356386</v>
      </c>
      <c r="E51" s="69">
        <v>0.37420087552655174</v>
      </c>
      <c r="F51" s="70">
        <v>0.55459651441314983</v>
      </c>
      <c r="G51" s="67">
        <v>0.43261241112896875</v>
      </c>
      <c r="H51" s="68">
        <v>0.75049182666676273</v>
      </c>
      <c r="I51" s="70">
        <v>0.79665173040390402</v>
      </c>
      <c r="J51" s="67">
        <v>0.76280113432999486</v>
      </c>
    </row>
    <row r="52" spans="1:10" ht="15.75" thickBot="1">
      <c r="A52"/>
      <c r="B52" s="106" t="s">
        <v>88</v>
      </c>
      <c r="C52" s="77">
        <v>0.39571059990623764</v>
      </c>
      <c r="D52" s="78">
        <v>0.34598450649278251</v>
      </c>
      <c r="E52" s="79">
        <v>0.37573984283564593</v>
      </c>
      <c r="F52" s="80">
        <v>0.56474391127459367</v>
      </c>
      <c r="G52" s="77">
        <v>0.42245058068498859</v>
      </c>
      <c r="H52" s="78">
        <v>0.76942388269925355</v>
      </c>
      <c r="I52" s="80">
        <v>0.8039068160285302</v>
      </c>
      <c r="J52" s="77">
        <v>0.7786193315870602</v>
      </c>
    </row>
    <row r="53" spans="1:10" ht="15.75" thickBot="1">
      <c r="A53"/>
      <c r="B53" s="81" t="s">
        <v>58</v>
      </c>
      <c r="C53" s="82">
        <v>0.45235178304070489</v>
      </c>
      <c r="D53" s="83">
        <v>0.36652987641435969</v>
      </c>
      <c r="E53" s="83">
        <v>0.37485589581801293</v>
      </c>
      <c r="F53" s="84">
        <v>0.55891548260075496</v>
      </c>
      <c r="G53" s="82">
        <v>0.42828729967283619</v>
      </c>
      <c r="H53" s="83">
        <v>0.75854975017628978</v>
      </c>
      <c r="I53" s="84">
        <v>0.79973966363830418</v>
      </c>
      <c r="J53" s="82">
        <v>0.76953372709950008</v>
      </c>
    </row>
    <row r="54" spans="1:10">
      <c r="A54"/>
      <c r="B54" s="85"/>
      <c r="C54" s="85"/>
      <c r="D54" s="85"/>
      <c r="E54" s="85"/>
      <c r="F54" s="85"/>
      <c r="G54" s="85"/>
      <c r="H54" s="85"/>
      <c r="I54" s="85"/>
      <c r="J54" s="85"/>
    </row>
    <row r="55" spans="1:10" ht="14.45" customHeight="1">
      <c r="A55"/>
      <c r="B55" s="58" t="s">
        <v>40</v>
      </c>
      <c r="C55" s="58"/>
      <c r="D55" s="58"/>
      <c r="E55" s="58"/>
      <c r="F55" s="58"/>
      <c r="G55" s="58"/>
      <c r="H55" s="58"/>
      <c r="I55" s="58"/>
      <c r="J55" s="58"/>
    </row>
    <row r="56" spans="1:10" ht="15.75" thickBot="1">
      <c r="A56"/>
      <c r="B56" s="86" t="s">
        <v>41</v>
      </c>
      <c r="C56" s="87"/>
      <c r="D56" s="87"/>
      <c r="E56" s="87"/>
      <c r="F56" s="87"/>
      <c r="G56" s="87"/>
      <c r="H56" s="87"/>
      <c r="I56" s="87"/>
      <c r="J56" s="87"/>
    </row>
    <row r="57" spans="1:10" ht="48.75" thickBot="1">
      <c r="A57"/>
      <c r="B57" s="91" t="s">
        <v>89</v>
      </c>
      <c r="C57" s="62" t="s">
        <v>43</v>
      </c>
      <c r="D57" s="63" t="s">
        <v>44</v>
      </c>
      <c r="E57" s="64" t="s">
        <v>45</v>
      </c>
      <c r="F57" s="65" t="s">
        <v>46</v>
      </c>
      <c r="G57" s="62" t="s">
        <v>47</v>
      </c>
      <c r="H57" s="63" t="s">
        <v>48</v>
      </c>
      <c r="I57" s="65" t="s">
        <v>49</v>
      </c>
      <c r="J57" s="62" t="s">
        <v>50</v>
      </c>
    </row>
    <row r="58" spans="1:10" ht="15.6" customHeight="1">
      <c r="A58"/>
      <c r="B58" s="107" t="s">
        <v>90</v>
      </c>
      <c r="C58" s="108">
        <v>0.30137898331712809</v>
      </c>
      <c r="D58" s="68">
        <v>0.26607605243872584</v>
      </c>
      <c r="E58" s="69">
        <v>0.25439703607198161</v>
      </c>
      <c r="F58" s="70">
        <v>0.46358195586678635</v>
      </c>
      <c r="G58" s="108">
        <v>0.32325355614990137</v>
      </c>
      <c r="H58" s="68">
        <v>0.64771894500743832</v>
      </c>
      <c r="I58" s="70">
        <v>0.72603004641316093</v>
      </c>
      <c r="J58" s="108">
        <v>0.66860190538229536</v>
      </c>
    </row>
    <row r="59" spans="1:10" ht="15.75" thickBot="1">
      <c r="A59"/>
      <c r="B59" s="109" t="s">
        <v>91</v>
      </c>
      <c r="C59" s="110">
        <v>0.51441152843517923</v>
      </c>
      <c r="D59" s="78">
        <v>0.40782300174053032</v>
      </c>
      <c r="E59" s="79">
        <v>0.42437240594457071</v>
      </c>
      <c r="F59" s="80">
        <v>0.59810382916053451</v>
      </c>
      <c r="G59" s="110">
        <v>0.47146307300946355</v>
      </c>
      <c r="H59" s="78">
        <v>0.80410849693886211</v>
      </c>
      <c r="I59" s="80">
        <v>0.8300391618690659</v>
      </c>
      <c r="J59" s="110">
        <v>0.81102334092024353</v>
      </c>
    </row>
    <row r="60" spans="1:10" ht="15.75" thickBot="1">
      <c r="A60"/>
      <c r="B60" s="81" t="s">
        <v>58</v>
      </c>
      <c r="C60" s="82">
        <v>0.45235178304070489</v>
      </c>
      <c r="D60" s="83">
        <v>0.36652987641435969</v>
      </c>
      <c r="E60" s="83">
        <v>0.37485589581801293</v>
      </c>
      <c r="F60" s="84">
        <v>0.55891548260075496</v>
      </c>
      <c r="G60" s="82">
        <v>0.42828729967283619</v>
      </c>
      <c r="H60" s="83">
        <v>0.75854975017628978</v>
      </c>
      <c r="I60" s="84">
        <v>0.79973966363830418</v>
      </c>
      <c r="J60" s="82">
        <v>0.76953372709950008</v>
      </c>
    </row>
    <row r="61" spans="1:10">
      <c r="A61"/>
      <c r="B61" s="85"/>
      <c r="C61" s="85"/>
      <c r="D61" s="85"/>
      <c r="E61" s="85"/>
      <c r="F61" s="85"/>
      <c r="G61" s="85"/>
      <c r="H61" s="85"/>
      <c r="I61" s="85"/>
      <c r="J61" s="85"/>
    </row>
    <row r="62" spans="1:10" ht="14.45" customHeight="1">
      <c r="A62"/>
      <c r="B62" s="58" t="s">
        <v>40</v>
      </c>
      <c r="C62" s="58"/>
      <c r="D62" s="58"/>
      <c r="E62" s="58"/>
      <c r="F62" s="58"/>
      <c r="G62" s="58"/>
      <c r="H62" s="58"/>
      <c r="I62" s="58"/>
      <c r="J62" s="58"/>
    </row>
    <row r="63" spans="1:10" ht="15.75" thickBot="1">
      <c r="A63"/>
      <c r="B63" s="111" t="s">
        <v>41</v>
      </c>
      <c r="C63" s="111"/>
      <c r="D63" s="111"/>
      <c r="E63" s="111"/>
      <c r="F63" s="111"/>
      <c r="G63" s="111"/>
      <c r="H63" s="111"/>
      <c r="I63" s="111"/>
      <c r="J63" s="111"/>
    </row>
    <row r="64" spans="1:10" ht="38.450000000000003" customHeight="1" thickBot="1">
      <c r="A64" s="112" t="s">
        <v>92</v>
      </c>
      <c r="B64" s="88" t="s">
        <v>89</v>
      </c>
      <c r="C64" s="113" t="s">
        <v>43</v>
      </c>
      <c r="D64" s="63" t="s">
        <v>44</v>
      </c>
      <c r="E64" s="64" t="s">
        <v>45</v>
      </c>
      <c r="F64" s="65" t="s">
        <v>46</v>
      </c>
      <c r="G64" s="62" t="s">
        <v>47</v>
      </c>
      <c r="H64" s="63" t="s">
        <v>48</v>
      </c>
      <c r="I64" s="65" t="s">
        <v>49</v>
      </c>
      <c r="J64" s="62" t="s">
        <v>50</v>
      </c>
    </row>
    <row r="65" spans="1:11">
      <c r="A65" s="114" t="s">
        <v>93</v>
      </c>
      <c r="B65" s="115" t="s">
        <v>91</v>
      </c>
      <c r="C65" s="116">
        <v>0.61337760910815942</v>
      </c>
      <c r="D65" s="117">
        <v>0.44903225806451613</v>
      </c>
      <c r="E65" s="118">
        <v>0.51935483870967747</v>
      </c>
      <c r="F65" s="119">
        <v>0.59677419354838712</v>
      </c>
      <c r="G65" s="120">
        <v>0.5161290322580645</v>
      </c>
      <c r="H65" s="117">
        <v>0.72580645161290336</v>
      </c>
      <c r="I65" s="119">
        <v>0.87903225806451601</v>
      </c>
      <c r="J65" s="120">
        <v>0.76666666666666661</v>
      </c>
      <c r="K65" s="121"/>
    </row>
    <row r="66" spans="1:11" ht="15.75" thickBot="1">
      <c r="A66" s="122"/>
      <c r="B66" s="123" t="s">
        <v>58</v>
      </c>
      <c r="C66" s="124">
        <v>0.61337760910815942</v>
      </c>
      <c r="D66" s="125">
        <v>0.44903225806451613</v>
      </c>
      <c r="E66" s="126">
        <v>0.51935483870967747</v>
      </c>
      <c r="F66" s="127">
        <v>0.59677419354838712</v>
      </c>
      <c r="G66" s="77">
        <v>0.5161290322580645</v>
      </c>
      <c r="H66" s="125">
        <v>0.72580645161290336</v>
      </c>
      <c r="I66" s="127">
        <v>0.87903225806451601</v>
      </c>
      <c r="J66" s="77">
        <v>0.76666666666666661</v>
      </c>
      <c r="K66" s="121"/>
    </row>
    <row r="67" spans="1:11">
      <c r="A67" s="114" t="s">
        <v>94</v>
      </c>
      <c r="B67" s="115" t="s">
        <v>90</v>
      </c>
      <c r="C67" s="116">
        <v>0.22934918648310398</v>
      </c>
      <c r="D67" s="117">
        <v>0.25787234042553192</v>
      </c>
      <c r="E67" s="118">
        <v>0.26436170212765953</v>
      </c>
      <c r="F67" s="119">
        <v>0.45797872340425544</v>
      </c>
      <c r="G67" s="120">
        <v>0.32144026186579389</v>
      </c>
      <c r="H67" s="117">
        <v>0.60106382978723394</v>
      </c>
      <c r="I67" s="119">
        <v>0.66888297872340441</v>
      </c>
      <c r="J67" s="120">
        <v>0.6191489361702126</v>
      </c>
    </row>
    <row r="68" spans="1:11">
      <c r="A68" s="128"/>
      <c r="B68" s="129" t="s">
        <v>91</v>
      </c>
      <c r="C68" s="130">
        <v>0.39365663371603377</v>
      </c>
      <c r="D68" s="131">
        <v>0.35876412961567494</v>
      </c>
      <c r="E68" s="132">
        <v>0.38798040693293084</v>
      </c>
      <c r="F68" s="133">
        <v>0.5757347400150713</v>
      </c>
      <c r="G68" s="72">
        <v>0.43451394122079945</v>
      </c>
      <c r="H68" s="131">
        <v>0.78831266698636715</v>
      </c>
      <c r="I68" s="133">
        <v>0.81688018085908087</v>
      </c>
      <c r="J68" s="72">
        <v>0.79593067068575651</v>
      </c>
    </row>
    <row r="69" spans="1:11" ht="15.75" thickBot="1">
      <c r="A69" s="122"/>
      <c r="B69" s="123" t="s">
        <v>58</v>
      </c>
      <c r="C69" s="124">
        <v>0.38278759779773969</v>
      </c>
      <c r="D69" s="125">
        <v>0.35209007741027437</v>
      </c>
      <c r="E69" s="126">
        <v>0.37980295566502548</v>
      </c>
      <c r="F69" s="127">
        <v>0.56794510907811391</v>
      </c>
      <c r="G69" s="77">
        <v>0.42703404969414827</v>
      </c>
      <c r="H69" s="125">
        <v>0.77592604439895141</v>
      </c>
      <c r="I69" s="127">
        <v>0.80709007741027516</v>
      </c>
      <c r="J69" s="77">
        <v>0.78423645320197044</v>
      </c>
    </row>
    <row r="70" spans="1:11">
      <c r="A70" s="114" t="s">
        <v>95</v>
      </c>
      <c r="B70" s="115" t="s">
        <v>90</v>
      </c>
      <c r="C70" s="116">
        <v>0.15670955882352944</v>
      </c>
      <c r="D70" s="117">
        <v>0.09</v>
      </c>
      <c r="E70" s="118">
        <v>9.6875000000000003E-2</v>
      </c>
      <c r="F70" s="119">
        <v>0.41249999999999998</v>
      </c>
      <c r="G70" s="120">
        <v>0.19134615384615383</v>
      </c>
      <c r="H70" s="117">
        <v>0.38352272727272729</v>
      </c>
      <c r="I70" s="119">
        <v>0.56640625</v>
      </c>
      <c r="J70" s="120">
        <v>0.43229166666666657</v>
      </c>
    </row>
    <row r="71" spans="1:11">
      <c r="A71" s="128"/>
      <c r="B71" s="129" t="s">
        <v>91</v>
      </c>
      <c r="C71" s="130">
        <v>0.2765231092436975</v>
      </c>
      <c r="D71" s="131">
        <v>0.25285714285714284</v>
      </c>
      <c r="E71" s="132">
        <v>0.23214285714285718</v>
      </c>
      <c r="F71" s="133">
        <v>0.4517857142857144</v>
      </c>
      <c r="G71" s="72">
        <v>0.30769230769230765</v>
      </c>
      <c r="H71" s="131">
        <v>0.6120129870129869</v>
      </c>
      <c r="I71" s="133">
        <v>0.6897321428571429</v>
      </c>
      <c r="J71" s="72">
        <v>0.6327380952380951</v>
      </c>
    </row>
    <row r="72" spans="1:11" ht="15.75" thickBot="1">
      <c r="A72" s="122"/>
      <c r="B72" s="123" t="s">
        <v>58</v>
      </c>
      <c r="C72" s="124">
        <v>0.23295454545454547</v>
      </c>
      <c r="D72" s="125">
        <v>0.19363636363636361</v>
      </c>
      <c r="E72" s="126">
        <v>0.18295454545454543</v>
      </c>
      <c r="F72" s="127">
        <v>0.43750000000000006</v>
      </c>
      <c r="G72" s="77">
        <v>0.26538461538461539</v>
      </c>
      <c r="H72" s="125">
        <v>0.52892561983471076</v>
      </c>
      <c r="I72" s="127">
        <v>0.64488636363636331</v>
      </c>
      <c r="J72" s="77">
        <v>0.55984848484848493</v>
      </c>
    </row>
    <row r="73" spans="1:11" ht="14.45" customHeight="1">
      <c r="A73" s="114" t="s">
        <v>96</v>
      </c>
      <c r="B73" s="115" t="s">
        <v>90</v>
      </c>
      <c r="C73" s="116">
        <v>0.37990475551680136</v>
      </c>
      <c r="D73" s="117">
        <v>0.32506271379703627</v>
      </c>
      <c r="E73" s="118">
        <v>0.30461801596351196</v>
      </c>
      <c r="F73" s="119">
        <v>0.49595210946408214</v>
      </c>
      <c r="G73" s="120">
        <v>0.37135339005350376</v>
      </c>
      <c r="H73" s="117">
        <v>0.67990048719809171</v>
      </c>
      <c r="I73" s="119">
        <v>0.74914481185860771</v>
      </c>
      <c r="J73" s="120">
        <v>0.69836564044089644</v>
      </c>
    </row>
    <row r="74" spans="1:11">
      <c r="A74" s="128"/>
      <c r="B74" s="129" t="s">
        <v>91</v>
      </c>
      <c r="C74" s="130">
        <v>0.60745281719245081</v>
      </c>
      <c r="D74" s="131">
        <v>0.45758001561280326</v>
      </c>
      <c r="E74" s="132">
        <v>0.448516783762685</v>
      </c>
      <c r="F74" s="133">
        <v>0.61830601092896142</v>
      </c>
      <c r="G74" s="72">
        <v>0.50424548129466173</v>
      </c>
      <c r="H74" s="131">
        <v>0.81747214534099821</v>
      </c>
      <c r="I74" s="133">
        <v>0.83333333333333326</v>
      </c>
      <c r="J74" s="72">
        <v>0.82170179547228717</v>
      </c>
    </row>
    <row r="75" spans="1:11" ht="15.75" thickBot="1">
      <c r="A75" s="122"/>
      <c r="B75" s="123" t="s">
        <v>58</v>
      </c>
      <c r="C75" s="124">
        <v>0.51497846589979857</v>
      </c>
      <c r="D75" s="125">
        <v>0.40372567191844355</v>
      </c>
      <c r="E75" s="126">
        <v>0.39003707136237264</v>
      </c>
      <c r="F75" s="127">
        <v>0.56858202038924954</v>
      </c>
      <c r="G75" s="77">
        <v>0.45023882512297669</v>
      </c>
      <c r="H75" s="125">
        <v>0.76156373746735184</v>
      </c>
      <c r="I75" s="127">
        <v>0.79911955514365074</v>
      </c>
      <c r="J75" s="77">
        <v>0.77157862218103246</v>
      </c>
    </row>
    <row r="76" spans="1:11">
      <c r="A76" s="114" t="s">
        <v>97</v>
      </c>
      <c r="B76" s="115" t="s">
        <v>90</v>
      </c>
      <c r="C76" s="116">
        <v>0.23932926829268311</v>
      </c>
      <c r="D76" s="117">
        <v>0.23439024390243904</v>
      </c>
      <c r="E76" s="118">
        <v>0.22286585365853651</v>
      </c>
      <c r="F76" s="119">
        <v>0.44823170731707324</v>
      </c>
      <c r="G76" s="120">
        <v>0.29664165103189477</v>
      </c>
      <c r="H76" s="117">
        <v>0.59767184035476728</v>
      </c>
      <c r="I76" s="119">
        <v>0.67698170731707319</v>
      </c>
      <c r="J76" s="120">
        <v>0.61882113821138229</v>
      </c>
    </row>
    <row r="77" spans="1:11">
      <c r="A77" s="128"/>
      <c r="B77" s="129" t="s">
        <v>91</v>
      </c>
      <c r="C77" s="130">
        <v>0.41160770357965243</v>
      </c>
      <c r="D77" s="131">
        <v>0.36128113879003587</v>
      </c>
      <c r="E77" s="132">
        <v>0.36387900355871899</v>
      </c>
      <c r="F77" s="133">
        <v>0.52953736654804251</v>
      </c>
      <c r="G77" s="72">
        <v>0.41385162879824811</v>
      </c>
      <c r="H77" s="131">
        <v>0.77240375283079932</v>
      </c>
      <c r="I77" s="133">
        <v>0.8087188612099645</v>
      </c>
      <c r="J77" s="72">
        <v>0.78208778173191007</v>
      </c>
    </row>
    <row r="78" spans="1:11" ht="15.75" thickBot="1">
      <c r="A78" s="122"/>
      <c r="B78" s="123" t="s">
        <v>58</v>
      </c>
      <c r="C78" s="124">
        <v>0.28329860554576031</v>
      </c>
      <c r="D78" s="125">
        <v>0.26677565849227974</v>
      </c>
      <c r="E78" s="126">
        <v>0.25885558583106266</v>
      </c>
      <c r="F78" s="127">
        <v>0.4689827429609445</v>
      </c>
      <c r="G78" s="77">
        <v>0.32655627750995614</v>
      </c>
      <c r="H78" s="125">
        <v>0.64226736025101216</v>
      </c>
      <c r="I78" s="127">
        <v>0.71060399636693983</v>
      </c>
      <c r="J78" s="77">
        <v>0.66049046321525884</v>
      </c>
    </row>
    <row r="79" spans="1:11">
      <c r="A79" s="114" t="s">
        <v>98</v>
      </c>
      <c r="B79" s="115" t="s">
        <v>90</v>
      </c>
      <c r="C79" s="116">
        <v>0.29864416865011889</v>
      </c>
      <c r="D79" s="117">
        <v>0.24719653179190731</v>
      </c>
      <c r="E79" s="118">
        <v>0.20989884393063579</v>
      </c>
      <c r="F79" s="119">
        <v>0.44649566473988456</v>
      </c>
      <c r="G79" s="120">
        <v>0.29704313028012458</v>
      </c>
      <c r="H79" s="117">
        <v>0.60017078297425019</v>
      </c>
      <c r="I79" s="119">
        <v>0.68479046242774511</v>
      </c>
      <c r="J79" s="120">
        <v>0.62273603082851603</v>
      </c>
    </row>
    <row r="80" spans="1:11">
      <c r="A80" s="128"/>
      <c r="B80" s="129" t="s">
        <v>91</v>
      </c>
      <c r="C80" s="130">
        <v>0.63099128540304972</v>
      </c>
      <c r="D80" s="131">
        <v>0.45679012345678982</v>
      </c>
      <c r="E80" s="132">
        <v>0.4784567901234571</v>
      </c>
      <c r="F80" s="133">
        <v>0.6628395061728396</v>
      </c>
      <c r="G80" s="72">
        <v>0.52685660018993363</v>
      </c>
      <c r="H80" s="131">
        <v>0.84534231200897902</v>
      </c>
      <c r="I80" s="133">
        <v>0.87253086419753045</v>
      </c>
      <c r="J80" s="72">
        <v>0.8525925925925929</v>
      </c>
    </row>
    <row r="81" spans="1:10" ht="15.75" thickBot="1">
      <c r="A81" s="122"/>
      <c r="B81" s="123" t="s">
        <v>58</v>
      </c>
      <c r="C81" s="124">
        <v>0.42134296745133809</v>
      </c>
      <c r="D81" s="125">
        <v>0.32457611668185943</v>
      </c>
      <c r="E81" s="126">
        <v>0.30904740200546937</v>
      </c>
      <c r="F81" s="127">
        <v>0.52636736554238828</v>
      </c>
      <c r="G81" s="77">
        <v>0.38188766566159488</v>
      </c>
      <c r="H81" s="125">
        <v>0.69068534018397221</v>
      </c>
      <c r="I81" s="127">
        <v>0.75410209662716421</v>
      </c>
      <c r="J81" s="77">
        <v>0.70759647523549074</v>
      </c>
    </row>
    <row r="82" spans="1:10">
      <c r="A82" s="114" t="s">
        <v>99</v>
      </c>
      <c r="B82" s="115" t="s">
        <v>90</v>
      </c>
      <c r="C82" s="116">
        <v>0.36093514328808474</v>
      </c>
      <c r="D82" s="117">
        <v>0.2949743589743592</v>
      </c>
      <c r="E82" s="118">
        <v>0.28320512820512778</v>
      </c>
      <c r="F82" s="119">
        <v>0.47525641025641041</v>
      </c>
      <c r="G82" s="120">
        <v>0.34682445759368824</v>
      </c>
      <c r="H82" s="117">
        <v>0.66748251748251819</v>
      </c>
      <c r="I82" s="119">
        <v>0.76602564102564163</v>
      </c>
      <c r="J82" s="120">
        <v>0.69376068376068378</v>
      </c>
    </row>
    <row r="83" spans="1:10">
      <c r="A83" s="128"/>
      <c r="B83" s="129" t="s">
        <v>91</v>
      </c>
      <c r="C83" s="130">
        <v>0.52307933849696442</v>
      </c>
      <c r="D83" s="131">
        <v>0.39245551601423506</v>
      </c>
      <c r="E83" s="132">
        <v>0.39039145907473299</v>
      </c>
      <c r="F83" s="133">
        <v>0.53861209964412793</v>
      </c>
      <c r="G83" s="72">
        <v>0.43679167807281677</v>
      </c>
      <c r="H83" s="131">
        <v>0.76868327402135239</v>
      </c>
      <c r="I83" s="133">
        <v>0.84741992882562267</v>
      </c>
      <c r="J83" s="72">
        <v>0.78967971530249126</v>
      </c>
    </row>
    <row r="84" spans="1:10" ht="15.75" thickBot="1">
      <c r="A84" s="122"/>
      <c r="B84" s="123" t="s">
        <v>58</v>
      </c>
      <c r="C84" s="124">
        <v>0.42883755588673678</v>
      </c>
      <c r="D84" s="125">
        <v>0.33579731743666097</v>
      </c>
      <c r="E84" s="126">
        <v>0.32809239940387458</v>
      </c>
      <c r="F84" s="127">
        <v>0.50178837555886724</v>
      </c>
      <c r="G84" s="77">
        <v>0.38450074515648253</v>
      </c>
      <c r="H84" s="125">
        <v>0.70986316217314682</v>
      </c>
      <c r="I84" s="127">
        <v>0.80011177347243001</v>
      </c>
      <c r="J84" s="77">
        <v>0.7339294585196221</v>
      </c>
    </row>
    <row r="85" spans="1:10">
      <c r="A85" s="114" t="s">
        <v>100</v>
      </c>
      <c r="B85" s="115" t="s">
        <v>90</v>
      </c>
      <c r="C85" s="116">
        <v>0.37580479953175261</v>
      </c>
      <c r="D85" s="117">
        <v>0.30776119402985092</v>
      </c>
      <c r="E85" s="118">
        <v>0.28407960199004978</v>
      </c>
      <c r="F85" s="119">
        <v>0.47288557213930382</v>
      </c>
      <c r="G85" s="120">
        <v>0.35128205128205153</v>
      </c>
      <c r="H85" s="117">
        <v>0.69131614654002638</v>
      </c>
      <c r="I85" s="119">
        <v>0.77176616915422924</v>
      </c>
      <c r="J85" s="120">
        <v>0.71276948590381428</v>
      </c>
    </row>
    <row r="86" spans="1:10">
      <c r="A86" s="128"/>
      <c r="B86" s="129" t="s">
        <v>91</v>
      </c>
      <c r="C86" s="130">
        <v>0.54117647058823504</v>
      </c>
      <c r="D86" s="131">
        <v>0.42331914893617023</v>
      </c>
      <c r="E86" s="132">
        <v>0.4497872340425535</v>
      </c>
      <c r="F86" s="133">
        <v>0.56468085106383004</v>
      </c>
      <c r="G86" s="72">
        <v>0.47495908346972177</v>
      </c>
      <c r="H86" s="131">
        <v>0.80464216634429409</v>
      </c>
      <c r="I86" s="133">
        <v>0.83244680851063835</v>
      </c>
      <c r="J86" s="72">
        <v>0.81205673758865327</v>
      </c>
    </row>
    <row r="87" spans="1:10" ht="15.75" thickBot="1">
      <c r="A87" s="122"/>
      <c r="B87" s="123" t="s">
        <v>58</v>
      </c>
      <c r="C87" s="124">
        <v>0.4368131868131867</v>
      </c>
      <c r="D87" s="125">
        <v>0.35039246467817892</v>
      </c>
      <c r="E87" s="126">
        <v>0.34521193092621694</v>
      </c>
      <c r="F87" s="127">
        <v>0.50675039246467823</v>
      </c>
      <c r="G87" s="77">
        <v>0.39690858591957467</v>
      </c>
      <c r="H87" s="125">
        <v>0.73312401883830491</v>
      </c>
      <c r="I87" s="127">
        <v>0.79415227629513307</v>
      </c>
      <c r="J87" s="77">
        <v>0.74939822082679219</v>
      </c>
    </row>
    <row r="88" spans="1:10">
      <c r="A88" s="114" t="s">
        <v>101</v>
      </c>
      <c r="B88" s="115" t="s">
        <v>91</v>
      </c>
      <c r="C88" s="116">
        <v>0.59006726981371438</v>
      </c>
      <c r="D88" s="117">
        <v>0.43777525539159889</v>
      </c>
      <c r="E88" s="118">
        <v>0.48250567536889827</v>
      </c>
      <c r="F88" s="119">
        <v>0.66214528944381323</v>
      </c>
      <c r="G88" s="120">
        <v>0.52057539509298945</v>
      </c>
      <c r="H88" s="117">
        <v>0.85155040759467437</v>
      </c>
      <c r="I88" s="119">
        <v>0.8561293984108953</v>
      </c>
      <c r="J88" s="120">
        <v>0.85277147181233504</v>
      </c>
    </row>
    <row r="89" spans="1:10" ht="15.75" thickBot="1">
      <c r="A89" s="122"/>
      <c r="B89" s="123" t="s">
        <v>58</v>
      </c>
      <c r="C89" s="124">
        <v>0.59006726981371438</v>
      </c>
      <c r="D89" s="125">
        <v>0.43777525539159889</v>
      </c>
      <c r="E89" s="126">
        <v>0.48250567536889827</v>
      </c>
      <c r="F89" s="127">
        <v>0.66214528944381323</v>
      </c>
      <c r="G89" s="77">
        <v>0.52057539509298945</v>
      </c>
      <c r="H89" s="125">
        <v>0.85155040759467437</v>
      </c>
      <c r="I89" s="127">
        <v>0.8561293984108953</v>
      </c>
      <c r="J89" s="77">
        <v>0.85277147181233504</v>
      </c>
    </row>
    <row r="90" spans="1:10">
      <c r="A90" s="114" t="s">
        <v>102</v>
      </c>
      <c r="B90" s="115" t="s">
        <v>90</v>
      </c>
      <c r="C90" s="116">
        <v>0.31845812591012274</v>
      </c>
      <c r="D90" s="117">
        <v>0.2788485895221649</v>
      </c>
      <c r="E90" s="118">
        <v>0.25823258491652301</v>
      </c>
      <c r="F90" s="119">
        <v>0.45492227979274624</v>
      </c>
      <c r="G90" s="120">
        <v>0.32668172357291481</v>
      </c>
      <c r="H90" s="117">
        <v>0.64057675197571584</v>
      </c>
      <c r="I90" s="119">
        <v>0.7281951640759935</v>
      </c>
      <c r="J90" s="120">
        <v>0.66394166186912396</v>
      </c>
    </row>
    <row r="91" spans="1:10">
      <c r="A91" s="128"/>
      <c r="B91" s="129" t="s">
        <v>91</v>
      </c>
      <c r="C91" s="130">
        <v>0.57524905123339576</v>
      </c>
      <c r="D91" s="131">
        <v>0.44459677419354832</v>
      </c>
      <c r="E91" s="132">
        <v>0.43655913978494632</v>
      </c>
      <c r="F91" s="133">
        <v>0.5872311827956993</v>
      </c>
      <c r="G91" s="72">
        <v>0.48601116625310131</v>
      </c>
      <c r="H91" s="131">
        <v>0.79847873900292976</v>
      </c>
      <c r="I91" s="133">
        <v>0.83576948924731198</v>
      </c>
      <c r="J91" s="72">
        <v>0.80842293906810225</v>
      </c>
    </row>
    <row r="92" spans="1:10" ht="15.75" thickBot="1">
      <c r="A92" s="122"/>
      <c r="B92" s="123" t="s">
        <v>58</v>
      </c>
      <c r="C92" s="124">
        <v>0.43694026447788459</v>
      </c>
      <c r="D92" s="125">
        <v>0.35532403100775167</v>
      </c>
      <c r="E92" s="126">
        <v>0.34051162790697748</v>
      </c>
      <c r="F92" s="127">
        <v>0.51596899224806325</v>
      </c>
      <c r="G92" s="77">
        <v>0.40019558735837862</v>
      </c>
      <c r="H92" s="125">
        <v>0.71343199436222737</v>
      </c>
      <c r="I92" s="127">
        <v>0.77782945736434128</v>
      </c>
      <c r="J92" s="77">
        <v>0.73060465116279272</v>
      </c>
    </row>
    <row r="93" spans="1:10">
      <c r="A93" s="114" t="s">
        <v>103</v>
      </c>
      <c r="B93" s="115" t="s">
        <v>91</v>
      </c>
      <c r="C93" s="116">
        <v>0.50231588698471552</v>
      </c>
      <c r="D93" s="117">
        <v>0.40496062992125992</v>
      </c>
      <c r="E93" s="118">
        <v>0.41978346456692933</v>
      </c>
      <c r="F93" s="119">
        <v>0.59468503937007888</v>
      </c>
      <c r="G93" s="120">
        <v>0.46789824348879511</v>
      </c>
      <c r="H93" s="117">
        <v>0.81343951324266239</v>
      </c>
      <c r="I93" s="119">
        <v>0.79798228346456634</v>
      </c>
      <c r="J93" s="120">
        <v>0.80931758530183695</v>
      </c>
    </row>
    <row r="94" spans="1:10" ht="15.75" thickBot="1">
      <c r="A94" s="122"/>
      <c r="B94" s="123" t="s">
        <v>58</v>
      </c>
      <c r="C94" s="124">
        <v>0.50231588698471552</v>
      </c>
      <c r="D94" s="125">
        <v>0.40496062992125992</v>
      </c>
      <c r="E94" s="126">
        <v>0.41978346456692933</v>
      </c>
      <c r="F94" s="127">
        <v>0.59468503937007888</v>
      </c>
      <c r="G94" s="77">
        <v>0.46789824348879511</v>
      </c>
      <c r="H94" s="125">
        <v>0.81343951324266239</v>
      </c>
      <c r="I94" s="127">
        <v>0.79798228346456634</v>
      </c>
      <c r="J94" s="77">
        <v>0.80931758530183695</v>
      </c>
    </row>
    <row r="95" spans="1:10">
      <c r="A95" s="114" t="s">
        <v>104</v>
      </c>
      <c r="B95" s="115" t="s">
        <v>91</v>
      </c>
      <c r="C95" s="116">
        <v>0.63072460818237419</v>
      </c>
      <c r="D95" s="117">
        <v>0.45602570439940826</v>
      </c>
      <c r="E95" s="118">
        <v>0.45355907068709944</v>
      </c>
      <c r="F95" s="119">
        <v>0.64480968858131549</v>
      </c>
      <c r="G95" s="120">
        <v>0.51335411992851387</v>
      </c>
      <c r="H95" s="117">
        <v>0.82896688086999115</v>
      </c>
      <c r="I95" s="119">
        <v>0.83177829955511418</v>
      </c>
      <c r="J95" s="120">
        <v>0.82971659251936103</v>
      </c>
    </row>
    <row r="96" spans="1:10" ht="15.75" thickBot="1">
      <c r="A96" s="122"/>
      <c r="B96" s="123" t="s">
        <v>58</v>
      </c>
      <c r="C96" s="124">
        <v>0.63072460818237419</v>
      </c>
      <c r="D96" s="125">
        <v>0.45602570439940826</v>
      </c>
      <c r="E96" s="126">
        <v>0.45355907068709944</v>
      </c>
      <c r="F96" s="127">
        <v>0.64480968858131549</v>
      </c>
      <c r="G96" s="77">
        <v>0.51335411992851387</v>
      </c>
      <c r="H96" s="125">
        <v>0.82896688086999115</v>
      </c>
      <c r="I96" s="127">
        <v>0.83177829955511418</v>
      </c>
      <c r="J96" s="77">
        <v>0.82971659251936103</v>
      </c>
    </row>
    <row r="97" spans="1:10">
      <c r="A97" s="114" t="s">
        <v>105</v>
      </c>
      <c r="B97" s="115" t="s">
        <v>90</v>
      </c>
      <c r="C97" s="116">
        <v>0.26257526632700356</v>
      </c>
      <c r="D97" s="117">
        <v>0.23640944881889794</v>
      </c>
      <c r="E97" s="118">
        <v>0.24519685039370084</v>
      </c>
      <c r="F97" s="119">
        <v>0.45933070866141684</v>
      </c>
      <c r="G97" s="120">
        <v>0.30770442156268951</v>
      </c>
      <c r="H97" s="117">
        <v>0.65647816750179022</v>
      </c>
      <c r="I97" s="119">
        <v>0.72824803149606243</v>
      </c>
      <c r="J97" s="120">
        <v>0.67561679790026286</v>
      </c>
    </row>
    <row r="98" spans="1:10">
      <c r="A98" s="128"/>
      <c r="B98" s="129" t="s">
        <v>91</v>
      </c>
      <c r="C98" s="130">
        <v>0.49287260916636572</v>
      </c>
      <c r="D98" s="131">
        <v>0.37938650306748478</v>
      </c>
      <c r="E98" s="132">
        <v>0.41134969325153364</v>
      </c>
      <c r="F98" s="133">
        <v>0.59182004089979612</v>
      </c>
      <c r="G98" s="72">
        <v>0.45458549630328821</v>
      </c>
      <c r="H98" s="131">
        <v>0.80633017289458953</v>
      </c>
      <c r="I98" s="133">
        <v>0.81978527607361884</v>
      </c>
      <c r="J98" s="72">
        <v>0.8099182004089972</v>
      </c>
    </row>
    <row r="99" spans="1:10" ht="15.75" thickBot="1">
      <c r="A99" s="122"/>
      <c r="B99" s="123" t="s">
        <v>58</v>
      </c>
      <c r="C99" s="124">
        <v>0.36276690391459021</v>
      </c>
      <c r="D99" s="125">
        <v>0.29861209964412777</v>
      </c>
      <c r="E99" s="126">
        <v>0.31748220640569375</v>
      </c>
      <c r="F99" s="127">
        <v>0.51697064056939546</v>
      </c>
      <c r="G99" s="77">
        <v>0.37160552970161476</v>
      </c>
      <c r="H99" s="125">
        <v>0.7216717890650286</v>
      </c>
      <c r="I99" s="127">
        <v>0.768071619217083</v>
      </c>
      <c r="J99" s="77">
        <v>0.73404507710557676</v>
      </c>
    </row>
    <row r="100" spans="1:10">
      <c r="A100" s="114" t="s">
        <v>106</v>
      </c>
      <c r="B100" s="115" t="s">
        <v>90</v>
      </c>
      <c r="C100" s="116">
        <v>0.35416666666666663</v>
      </c>
      <c r="D100" s="117">
        <v>0.28000000000000003</v>
      </c>
      <c r="E100" s="118">
        <v>0.2</v>
      </c>
      <c r="F100" s="119">
        <v>0.5</v>
      </c>
      <c r="G100" s="120">
        <v>0.32307692307692304</v>
      </c>
      <c r="H100" s="117">
        <v>0.59090909090909083</v>
      </c>
      <c r="I100" s="119">
        <v>0.875</v>
      </c>
      <c r="J100" s="120">
        <v>0.66666666666666674</v>
      </c>
    </row>
    <row r="101" spans="1:10">
      <c r="A101" s="128"/>
      <c r="B101" s="129" t="s">
        <v>91</v>
      </c>
      <c r="C101" s="130">
        <v>0.56079526782780142</v>
      </c>
      <c r="D101" s="131">
        <v>0.46592178770949744</v>
      </c>
      <c r="E101" s="132">
        <v>0.5027932960893855</v>
      </c>
      <c r="F101" s="133">
        <v>0.63268156424580979</v>
      </c>
      <c r="G101" s="72">
        <v>0.52857756768371322</v>
      </c>
      <c r="H101" s="131">
        <v>0.81843575418994452</v>
      </c>
      <c r="I101" s="133">
        <v>0.85405027932960931</v>
      </c>
      <c r="J101" s="72">
        <v>0.82793296089385482</v>
      </c>
    </row>
    <row r="102" spans="1:10" ht="15.75" thickBot="1">
      <c r="A102" s="122"/>
      <c r="B102" s="123" t="s">
        <v>58</v>
      </c>
      <c r="C102" s="124">
        <v>0.55409379968203498</v>
      </c>
      <c r="D102" s="125">
        <v>0.45989189189189184</v>
      </c>
      <c r="E102" s="126">
        <v>0.49297297297297304</v>
      </c>
      <c r="F102" s="127">
        <v>0.62837837837837818</v>
      </c>
      <c r="G102" s="77">
        <v>0.52191268191268192</v>
      </c>
      <c r="H102" s="125">
        <v>0.81105651105651089</v>
      </c>
      <c r="I102" s="127">
        <v>0.85472972972972994</v>
      </c>
      <c r="J102" s="77">
        <v>0.82270270270270307</v>
      </c>
    </row>
    <row r="103" spans="1:10">
      <c r="A103" s="114" t="s">
        <v>107</v>
      </c>
      <c r="B103" s="115" t="s">
        <v>91</v>
      </c>
      <c r="C103" s="116">
        <v>0.50512079831932755</v>
      </c>
      <c r="D103" s="117">
        <v>0.39655612244897914</v>
      </c>
      <c r="E103" s="118">
        <v>0.41211734693877544</v>
      </c>
      <c r="F103" s="119">
        <v>0.5955994897959177</v>
      </c>
      <c r="G103" s="120">
        <v>0.46258830455258976</v>
      </c>
      <c r="H103" s="117">
        <v>0.81502203153988839</v>
      </c>
      <c r="I103" s="119">
        <v>0.82876275510204067</v>
      </c>
      <c r="J103" s="120">
        <v>0.81868622448979611</v>
      </c>
    </row>
    <row r="104" spans="1:10" ht="15.75" thickBot="1">
      <c r="A104" s="122"/>
      <c r="B104" s="123" t="s">
        <v>58</v>
      </c>
      <c r="C104" s="124">
        <v>0.50512079831932755</v>
      </c>
      <c r="D104" s="125">
        <v>0.39655612244897914</v>
      </c>
      <c r="E104" s="126">
        <v>0.41211734693877544</v>
      </c>
      <c r="F104" s="127">
        <v>0.5955994897959177</v>
      </c>
      <c r="G104" s="77">
        <v>0.46258830455258976</v>
      </c>
      <c r="H104" s="125">
        <v>0.81502203153988839</v>
      </c>
      <c r="I104" s="127">
        <v>0.82876275510204067</v>
      </c>
      <c r="J104" s="77">
        <v>0.81868622448979611</v>
      </c>
    </row>
    <row r="105" spans="1:10">
      <c r="A105" s="114" t="s">
        <v>108</v>
      </c>
      <c r="B105" s="115" t="s">
        <v>90</v>
      </c>
      <c r="C105" s="116">
        <v>0.2797831253713608</v>
      </c>
      <c r="D105" s="117">
        <v>0.25636363636363635</v>
      </c>
      <c r="E105" s="118">
        <v>0.28333333333333321</v>
      </c>
      <c r="F105" s="119">
        <v>0.46717171717171707</v>
      </c>
      <c r="G105" s="120">
        <v>0.32952602952602961</v>
      </c>
      <c r="H105" s="117">
        <v>0.62718089990817294</v>
      </c>
      <c r="I105" s="119">
        <v>0.75189393939393934</v>
      </c>
      <c r="J105" s="120">
        <v>0.66043771043771005</v>
      </c>
    </row>
    <row r="106" spans="1:10">
      <c r="A106" s="128"/>
      <c r="B106" s="129" t="s">
        <v>91</v>
      </c>
      <c r="C106" s="130">
        <v>0.4785836664762998</v>
      </c>
      <c r="D106" s="131">
        <v>0.42363384188626929</v>
      </c>
      <c r="E106" s="132">
        <v>0.44188626907073486</v>
      </c>
      <c r="F106" s="133">
        <v>0.60097087378640768</v>
      </c>
      <c r="G106" s="72">
        <v>0.48381521391230137</v>
      </c>
      <c r="H106" s="131">
        <v>0.81206657420249695</v>
      </c>
      <c r="I106" s="133">
        <v>0.83911234396671286</v>
      </c>
      <c r="J106" s="72">
        <v>0.8192787794729548</v>
      </c>
    </row>
    <row r="107" spans="1:10" ht="15.75" thickBot="1">
      <c r="A107" s="122"/>
      <c r="B107" s="123" t="s">
        <v>58</v>
      </c>
      <c r="C107" s="124">
        <v>0.43575177622735767</v>
      </c>
      <c r="D107" s="125">
        <v>0.38759521218716031</v>
      </c>
      <c r="E107" s="126">
        <v>0.40772578890097977</v>
      </c>
      <c r="F107" s="127">
        <v>0.57214363438520144</v>
      </c>
      <c r="G107" s="77">
        <v>0.45057336569850215</v>
      </c>
      <c r="H107" s="125">
        <v>0.77223266396280521</v>
      </c>
      <c r="I107" s="127">
        <v>0.82032100108813955</v>
      </c>
      <c r="J107" s="77">
        <v>0.78505622052956314</v>
      </c>
    </row>
    <row r="108" spans="1:10">
      <c r="A108" s="114" t="s">
        <v>109</v>
      </c>
      <c r="B108" s="115" t="s">
        <v>90</v>
      </c>
      <c r="C108" s="116">
        <v>0.33391943734015295</v>
      </c>
      <c r="D108" s="117">
        <v>0.31594202898550738</v>
      </c>
      <c r="E108" s="118">
        <v>0.2896135265700483</v>
      </c>
      <c r="F108" s="119">
        <v>0.48526570048309209</v>
      </c>
      <c r="G108" s="120">
        <v>0.35994054254923752</v>
      </c>
      <c r="H108" s="117">
        <v>0.69082125603864641</v>
      </c>
      <c r="I108" s="119">
        <v>0.72373188405797095</v>
      </c>
      <c r="J108" s="120">
        <v>0.69959742351046716</v>
      </c>
    </row>
    <row r="109" spans="1:10">
      <c r="A109" s="128"/>
      <c r="B109" s="129" t="s">
        <v>91</v>
      </c>
      <c r="C109" s="130">
        <v>0.47155753113495785</v>
      </c>
      <c r="D109" s="131">
        <v>0.41768308921438119</v>
      </c>
      <c r="E109" s="132">
        <v>0.42553262316910789</v>
      </c>
      <c r="F109" s="133">
        <v>0.54846870838881456</v>
      </c>
      <c r="G109" s="72">
        <v>0.46034005940796924</v>
      </c>
      <c r="H109" s="131">
        <v>0.77339305168865791</v>
      </c>
      <c r="I109" s="133">
        <v>0.81915778961384889</v>
      </c>
      <c r="J109" s="72">
        <v>0.78559698180204318</v>
      </c>
    </row>
    <row r="110" spans="1:10" ht="15.75" thickBot="1">
      <c r="A110" s="122"/>
      <c r="B110" s="123" t="s">
        <v>58</v>
      </c>
      <c r="C110" s="124">
        <v>0.42264579651603135</v>
      </c>
      <c r="D110" s="125">
        <v>0.3815278969957076</v>
      </c>
      <c r="E110" s="126">
        <v>0.37723175965665212</v>
      </c>
      <c r="F110" s="127">
        <v>0.52600858369098746</v>
      </c>
      <c r="G110" s="77">
        <v>0.42466160448993095</v>
      </c>
      <c r="H110" s="125">
        <v>0.74404994147483261</v>
      </c>
      <c r="I110" s="127">
        <v>0.78524678111587976</v>
      </c>
      <c r="J110" s="77">
        <v>0.75503576537911377</v>
      </c>
    </row>
    <row r="111" spans="1:10">
      <c r="A111" s="114" t="s">
        <v>110</v>
      </c>
      <c r="B111" s="115" t="s">
        <v>91</v>
      </c>
      <c r="C111" s="116">
        <v>0.40271624292822594</v>
      </c>
      <c r="D111" s="117">
        <v>0.37144843568945518</v>
      </c>
      <c r="E111" s="118">
        <v>0.40480880648899137</v>
      </c>
      <c r="F111" s="119">
        <v>0.59803012746234074</v>
      </c>
      <c r="G111" s="120">
        <v>0.45143060878866187</v>
      </c>
      <c r="H111" s="117">
        <v>0.80375013167597009</v>
      </c>
      <c r="I111" s="119">
        <v>0.80257821552723096</v>
      </c>
      <c r="J111" s="120">
        <v>0.80343762070297375</v>
      </c>
    </row>
    <row r="112" spans="1:10" ht="15.75" thickBot="1">
      <c r="A112" s="122"/>
      <c r="B112" s="123" t="s">
        <v>58</v>
      </c>
      <c r="C112" s="124">
        <v>0.40271624292822594</v>
      </c>
      <c r="D112" s="125">
        <v>0.37144843568945518</v>
      </c>
      <c r="E112" s="126">
        <v>0.40480880648899137</v>
      </c>
      <c r="F112" s="127">
        <v>0.59803012746234074</v>
      </c>
      <c r="G112" s="77">
        <v>0.45143060878866187</v>
      </c>
      <c r="H112" s="125">
        <v>0.80375013167597009</v>
      </c>
      <c r="I112" s="127">
        <v>0.80257821552723096</v>
      </c>
      <c r="J112" s="77">
        <v>0.80343762070297375</v>
      </c>
    </row>
    <row r="113" spans="1:10">
      <c r="A113" s="114" t="s">
        <v>111</v>
      </c>
      <c r="B113" s="115" t="s">
        <v>90</v>
      </c>
      <c r="C113" s="116">
        <v>0.24748923959827834</v>
      </c>
      <c r="D113" s="117">
        <v>0.18780487804878049</v>
      </c>
      <c r="E113" s="118">
        <v>0.20426829268292671</v>
      </c>
      <c r="F113" s="119">
        <v>0.43018292682926829</v>
      </c>
      <c r="G113" s="120">
        <v>0.26744840525328334</v>
      </c>
      <c r="H113" s="117">
        <v>0.58259423503325936</v>
      </c>
      <c r="I113" s="119">
        <v>0.70807926829268264</v>
      </c>
      <c r="J113" s="120">
        <v>0.61605691056910594</v>
      </c>
    </row>
    <row r="114" spans="1:10">
      <c r="A114" s="128"/>
      <c r="B114" s="129" t="s">
        <v>91</v>
      </c>
      <c r="C114" s="130">
        <v>0.38765189174261261</v>
      </c>
      <c r="D114" s="131">
        <v>0.33300469483568129</v>
      </c>
      <c r="E114" s="132">
        <v>0.3438673708920178</v>
      </c>
      <c r="F114" s="133">
        <v>0.52646713615023477</v>
      </c>
      <c r="G114" s="72">
        <v>0.39587396171903294</v>
      </c>
      <c r="H114" s="131">
        <v>0.76475138711054214</v>
      </c>
      <c r="I114" s="133">
        <v>0.81470070422535212</v>
      </c>
      <c r="J114" s="72">
        <v>0.77807120500782456</v>
      </c>
    </row>
    <row r="115" spans="1:10" ht="15.75" thickBot="1">
      <c r="A115" s="122"/>
      <c r="B115" s="123" t="s">
        <v>58</v>
      </c>
      <c r="C115" s="124">
        <v>0.37534639123315211</v>
      </c>
      <c r="D115" s="125">
        <v>0.32025695931477444</v>
      </c>
      <c r="E115" s="126">
        <v>0.33161134903640238</v>
      </c>
      <c r="F115" s="127">
        <v>0.51801391862955048</v>
      </c>
      <c r="G115" s="77">
        <v>0.38459891286443826</v>
      </c>
      <c r="H115" s="125">
        <v>0.74875900330932521</v>
      </c>
      <c r="I115" s="127">
        <v>0.80533993576017293</v>
      </c>
      <c r="J115" s="77">
        <v>0.76384725196288383</v>
      </c>
    </row>
    <row r="116" spans="1:10">
      <c r="A116" s="114" t="s">
        <v>112</v>
      </c>
      <c r="B116" s="115" t="s">
        <v>90</v>
      </c>
      <c r="C116" s="116">
        <v>0.35686819929640828</v>
      </c>
      <c r="D116" s="117">
        <v>0.29885952712100122</v>
      </c>
      <c r="E116" s="118">
        <v>0.26182197496522941</v>
      </c>
      <c r="F116" s="119">
        <v>0.46675938803894235</v>
      </c>
      <c r="G116" s="120">
        <v>0.33912485289397643</v>
      </c>
      <c r="H116" s="117">
        <v>0.66007080541155583</v>
      </c>
      <c r="I116" s="119">
        <v>0.76790681502086178</v>
      </c>
      <c r="J116" s="120">
        <v>0.68882707464070436</v>
      </c>
    </row>
    <row r="117" spans="1:10">
      <c r="A117" s="128"/>
      <c r="B117" s="129" t="s">
        <v>91</v>
      </c>
      <c r="C117" s="130">
        <v>0.55023510219748539</v>
      </c>
      <c r="D117" s="131">
        <v>0.4345187601957583</v>
      </c>
      <c r="E117" s="132">
        <v>0.43007069059271352</v>
      </c>
      <c r="F117" s="133">
        <v>0.57898314301250753</v>
      </c>
      <c r="G117" s="72">
        <v>0.47760070272305183</v>
      </c>
      <c r="H117" s="131">
        <v>0.7895842602204749</v>
      </c>
      <c r="I117" s="133">
        <v>0.84427678085916225</v>
      </c>
      <c r="J117" s="72">
        <v>0.80416893239079157</v>
      </c>
    </row>
    <row r="118" spans="1:10" ht="15.75" thickBot="1">
      <c r="A118" s="122"/>
      <c r="B118" s="123" t="s">
        <v>58</v>
      </c>
      <c r="C118" s="124">
        <v>0.4958837326955795</v>
      </c>
      <c r="D118" s="125">
        <v>0.3963878029710709</v>
      </c>
      <c r="E118" s="126">
        <v>0.38277951524628612</v>
      </c>
      <c r="F118" s="127">
        <v>0.54743940578577055</v>
      </c>
      <c r="G118" s="77">
        <v>0.43867805376796859</v>
      </c>
      <c r="H118" s="125">
        <v>0.7531807520079592</v>
      </c>
      <c r="I118" s="127">
        <v>0.82281078967943844</v>
      </c>
      <c r="J118" s="77">
        <v>0.77174876205368703</v>
      </c>
    </row>
    <row r="119" spans="1:10">
      <c r="A119" s="114" t="s">
        <v>113</v>
      </c>
      <c r="B119" s="115" t="s">
        <v>91</v>
      </c>
      <c r="C119" s="116">
        <v>0.47314980556755776</v>
      </c>
      <c r="D119" s="117">
        <v>0.37783840503672617</v>
      </c>
      <c r="E119" s="118">
        <v>0.37817418677859427</v>
      </c>
      <c r="F119" s="119">
        <v>0.55755508919202545</v>
      </c>
      <c r="G119" s="120">
        <v>0.43323916377431571</v>
      </c>
      <c r="H119" s="117">
        <v>0.78102642373366504</v>
      </c>
      <c r="I119" s="119">
        <v>0.82240293809024223</v>
      </c>
      <c r="J119" s="120">
        <v>0.79206016089541775</v>
      </c>
    </row>
    <row r="120" spans="1:10" ht="15.75" thickBot="1">
      <c r="A120" s="122"/>
      <c r="B120" s="123" t="s">
        <v>58</v>
      </c>
      <c r="C120" s="124">
        <v>0.47314980556755776</v>
      </c>
      <c r="D120" s="125">
        <v>0.37783840503672617</v>
      </c>
      <c r="E120" s="126">
        <v>0.37817418677859427</v>
      </c>
      <c r="F120" s="127">
        <v>0.55755508919202545</v>
      </c>
      <c r="G120" s="77">
        <v>0.43323916377431571</v>
      </c>
      <c r="H120" s="125">
        <v>0.78102642373366504</v>
      </c>
      <c r="I120" s="127">
        <v>0.82240293809024223</v>
      </c>
      <c r="J120" s="77">
        <v>0.79206016089541775</v>
      </c>
    </row>
    <row r="121" spans="1:10">
      <c r="A121" s="114" t="s">
        <v>114</v>
      </c>
      <c r="B121" s="115" t="s">
        <v>91</v>
      </c>
      <c r="C121" s="116">
        <v>0.35281160922518784</v>
      </c>
      <c r="D121" s="117">
        <v>0.3067337948395219</v>
      </c>
      <c r="E121" s="118">
        <v>0.33797986154814408</v>
      </c>
      <c r="F121" s="119">
        <v>0.51617369414726288</v>
      </c>
      <c r="G121" s="120">
        <v>0.3807910151522495</v>
      </c>
      <c r="H121" s="117">
        <v>0.73207849419303117</v>
      </c>
      <c r="I121" s="119">
        <v>0.79751415984896323</v>
      </c>
      <c r="J121" s="120">
        <v>0.74952800503461303</v>
      </c>
    </row>
    <row r="122" spans="1:10" ht="15.75" thickBot="1">
      <c r="A122" s="122"/>
      <c r="B122" s="123" t="s">
        <v>58</v>
      </c>
      <c r="C122" s="124">
        <v>0.35281160922518784</v>
      </c>
      <c r="D122" s="125">
        <v>0.3067337948395219</v>
      </c>
      <c r="E122" s="126">
        <v>0.33797986154814408</v>
      </c>
      <c r="F122" s="127">
        <v>0.51617369414726288</v>
      </c>
      <c r="G122" s="77">
        <v>0.3807910151522495</v>
      </c>
      <c r="H122" s="125">
        <v>0.73207849419303117</v>
      </c>
      <c r="I122" s="127">
        <v>0.79751415984896323</v>
      </c>
      <c r="J122" s="77">
        <v>0.74952800503461303</v>
      </c>
    </row>
    <row r="123" spans="1:10">
      <c r="A123" s="114" t="s">
        <v>115</v>
      </c>
      <c r="B123" s="115" t="s">
        <v>90</v>
      </c>
      <c r="C123" s="116">
        <v>0.23133145473758362</v>
      </c>
      <c r="D123" s="117">
        <v>0.24323353293413202</v>
      </c>
      <c r="E123" s="118">
        <v>0.25568862275449133</v>
      </c>
      <c r="F123" s="119">
        <v>0.43997005988023952</v>
      </c>
      <c r="G123" s="120">
        <v>0.30760018424689078</v>
      </c>
      <c r="H123" s="117">
        <v>0.63064779531845416</v>
      </c>
      <c r="I123" s="119">
        <v>0.65830838323353202</v>
      </c>
      <c r="J123" s="120">
        <v>0.63802395209580876</v>
      </c>
    </row>
    <row r="124" spans="1:10">
      <c r="A124" s="128"/>
      <c r="B124" s="129" t="s">
        <v>91</v>
      </c>
      <c r="C124" s="130">
        <v>0.33862465556487398</v>
      </c>
      <c r="D124" s="131">
        <v>0.32366598778004069</v>
      </c>
      <c r="E124" s="132">
        <v>0.34266802443991906</v>
      </c>
      <c r="F124" s="133">
        <v>0.5492871690427702</v>
      </c>
      <c r="G124" s="72">
        <v>0.39893467021776624</v>
      </c>
      <c r="H124" s="131">
        <v>0.74634326976485765</v>
      </c>
      <c r="I124" s="133">
        <v>0.7858961303462324</v>
      </c>
      <c r="J124" s="72">
        <v>0.75689069925322428</v>
      </c>
    </row>
    <row r="125" spans="1:10" ht="15.75" thickBot="1">
      <c r="A125" s="122"/>
      <c r="B125" s="123" t="s">
        <v>58</v>
      </c>
      <c r="C125" s="124">
        <v>0.29518716577540099</v>
      </c>
      <c r="D125" s="125">
        <v>0.29110303030303064</v>
      </c>
      <c r="E125" s="126">
        <v>0.30745454545454531</v>
      </c>
      <c r="F125" s="127">
        <v>0.5050303030303025</v>
      </c>
      <c r="G125" s="77">
        <v>0.36195804195804165</v>
      </c>
      <c r="H125" s="125">
        <v>0.6995041322314054</v>
      </c>
      <c r="I125" s="127">
        <v>0.7342424242424247</v>
      </c>
      <c r="J125" s="77">
        <v>0.7087676767676776</v>
      </c>
    </row>
    <row r="126" spans="1:10">
      <c r="A126" s="114" t="s">
        <v>116</v>
      </c>
      <c r="B126" s="115" t="s">
        <v>90</v>
      </c>
      <c r="C126" s="116">
        <v>0.27909524737047131</v>
      </c>
      <c r="D126" s="117">
        <v>0.25005298013245075</v>
      </c>
      <c r="E126" s="118">
        <v>0.25359271523178822</v>
      </c>
      <c r="F126" s="119">
        <v>0.46826158940397455</v>
      </c>
      <c r="G126" s="120">
        <v>0.31828323993886909</v>
      </c>
      <c r="H126" s="117">
        <v>0.66231186032510436</v>
      </c>
      <c r="I126" s="119">
        <v>0.73841059602649206</v>
      </c>
      <c r="J126" s="120">
        <v>0.68260485651214142</v>
      </c>
    </row>
    <row r="127" spans="1:10">
      <c r="A127" s="128"/>
      <c r="B127" s="129" t="s">
        <v>91</v>
      </c>
      <c r="C127" s="130">
        <v>0.47005027326566817</v>
      </c>
      <c r="D127" s="131">
        <v>0.38982194885076088</v>
      </c>
      <c r="E127" s="132">
        <v>0.42070249271608817</v>
      </c>
      <c r="F127" s="133">
        <v>0.59789575914535475</v>
      </c>
      <c r="G127" s="72">
        <v>0.46334636551535269</v>
      </c>
      <c r="H127" s="131">
        <v>0.8058948173872108</v>
      </c>
      <c r="I127" s="133">
        <v>0.83267238588540193</v>
      </c>
      <c r="J127" s="72">
        <v>0.81303550232006161</v>
      </c>
    </row>
    <row r="128" spans="1:10" ht="15.75" thickBot="1">
      <c r="A128" s="122"/>
      <c r="B128" s="123" t="s">
        <v>58</v>
      </c>
      <c r="C128" s="124">
        <v>0.37565116077532595</v>
      </c>
      <c r="D128" s="125">
        <v>0.32072679652971081</v>
      </c>
      <c r="E128" s="126">
        <v>0.33809134064494933</v>
      </c>
      <c r="F128" s="127">
        <v>0.53381077099361485</v>
      </c>
      <c r="G128" s="77">
        <v>0.39163403301559968</v>
      </c>
      <c r="H128" s="125">
        <v>0.73491421003289248</v>
      </c>
      <c r="I128" s="127">
        <v>0.7860738255033537</v>
      </c>
      <c r="J128" s="77">
        <v>0.74855677415834554</v>
      </c>
    </row>
    <row r="129" spans="1:10">
      <c r="A129" s="114" t="s">
        <v>117</v>
      </c>
      <c r="B129" s="115" t="s">
        <v>91</v>
      </c>
      <c r="C129" s="116">
        <v>0.60119146808865198</v>
      </c>
      <c r="D129" s="117">
        <v>0.47410764872521255</v>
      </c>
      <c r="E129" s="118">
        <v>0.50665722379603428</v>
      </c>
      <c r="F129" s="119">
        <v>0.67634560906515606</v>
      </c>
      <c r="G129" s="120">
        <v>0.54634996731314023</v>
      </c>
      <c r="H129" s="117">
        <v>0.82565027040947758</v>
      </c>
      <c r="I129" s="119">
        <v>0.84100566572237934</v>
      </c>
      <c r="J129" s="120">
        <v>0.82974504249291836</v>
      </c>
    </row>
    <row r="130" spans="1:10" ht="15.75" thickBot="1">
      <c r="A130" s="122"/>
      <c r="B130" s="123" t="s">
        <v>58</v>
      </c>
      <c r="C130" s="124">
        <v>0.60119146808865198</v>
      </c>
      <c r="D130" s="125">
        <v>0.47410764872521255</v>
      </c>
      <c r="E130" s="126">
        <v>0.50665722379603428</v>
      </c>
      <c r="F130" s="127">
        <v>0.67634560906515606</v>
      </c>
      <c r="G130" s="77">
        <v>0.54634996731314023</v>
      </c>
      <c r="H130" s="125">
        <v>0.82565027040947758</v>
      </c>
      <c r="I130" s="127">
        <v>0.84100566572237934</v>
      </c>
      <c r="J130" s="77">
        <v>0.82974504249291836</v>
      </c>
    </row>
    <row r="131" spans="1:10">
      <c r="A131" s="134" t="s">
        <v>58</v>
      </c>
      <c r="B131" s="135" t="s">
        <v>90</v>
      </c>
      <c r="C131" s="135">
        <v>0.30137898331712809</v>
      </c>
      <c r="D131" s="136">
        <v>0.26607605243872584</v>
      </c>
      <c r="E131" s="137">
        <v>0.25439703607198161</v>
      </c>
      <c r="F131" s="138">
        <v>0.46358195586678635</v>
      </c>
      <c r="G131" s="135">
        <v>0.32325355614990137</v>
      </c>
      <c r="H131" s="136">
        <v>0.64771894500743832</v>
      </c>
      <c r="I131" s="138">
        <v>0.72603004641316093</v>
      </c>
      <c r="J131" s="135">
        <v>0.66860190538229536</v>
      </c>
    </row>
    <row r="132" spans="1:10">
      <c r="A132" s="139"/>
      <c r="B132" s="140" t="s">
        <v>91</v>
      </c>
      <c r="C132" s="140">
        <v>0.51441152843517923</v>
      </c>
      <c r="D132" s="141">
        <v>0.40782300174053032</v>
      </c>
      <c r="E132" s="142">
        <v>0.42437240594457071</v>
      </c>
      <c r="F132" s="143">
        <v>0.59810382916053451</v>
      </c>
      <c r="G132" s="140">
        <v>0.47146307300946355</v>
      </c>
      <c r="H132" s="141">
        <v>0.80410849693886211</v>
      </c>
      <c r="I132" s="143">
        <v>0.8300391618690659</v>
      </c>
      <c r="J132" s="140">
        <v>0.81102334092024353</v>
      </c>
    </row>
    <row r="133" spans="1:10" ht="15.75" thickBot="1">
      <c r="A133" s="144"/>
      <c r="B133" s="145" t="s">
        <v>58</v>
      </c>
      <c r="C133" s="145">
        <v>0.45235178304070489</v>
      </c>
      <c r="D133" s="146">
        <v>0.36652987641435969</v>
      </c>
      <c r="E133" s="147">
        <v>0.37485589581801293</v>
      </c>
      <c r="F133" s="148">
        <v>0.55891548260075496</v>
      </c>
      <c r="G133" s="145">
        <v>0.42828729967283619</v>
      </c>
      <c r="H133" s="146">
        <v>0.75854975017628978</v>
      </c>
      <c r="I133" s="148">
        <v>0.79973966363830418</v>
      </c>
      <c r="J133" s="145">
        <v>0.76953372709950008</v>
      </c>
    </row>
    <row r="134" spans="1:10">
      <c r="A134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>
      <c r="A13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>
      <c r="A136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>
      <c r="A137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>
      <c r="A138"/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1:10">
      <c r="A139"/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1:10">
      <c r="A140"/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1:10">
      <c r="A141"/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1:10">
      <c r="A142"/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1:10">
      <c r="A143"/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1:10">
      <c r="A144"/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1:10">
      <c r="A145"/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1:10">
      <c r="A146"/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1:10">
      <c r="A147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0">
      <c r="A148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>
      <c r="A149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0">
      <c r="A150"/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1:10">
      <c r="A151"/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1:10">
      <c r="A152"/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1:10">
      <c r="A153"/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1:10"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1:10">
      <c r="B155" s="85"/>
      <c r="C155" s="85"/>
      <c r="D155" s="85"/>
      <c r="E155" s="85"/>
      <c r="F155" s="85"/>
      <c r="G155" s="85"/>
      <c r="H155" s="85"/>
      <c r="I155" s="85"/>
      <c r="J155" s="85"/>
    </row>
    <row r="156" spans="1:10">
      <c r="B156" s="85"/>
      <c r="C156" s="85"/>
      <c r="D156" s="85"/>
      <c r="E156" s="85"/>
      <c r="F156" s="85"/>
      <c r="G156" s="85"/>
      <c r="H156" s="85"/>
      <c r="I156" s="85"/>
      <c r="J156" s="85"/>
    </row>
    <row r="157" spans="1:10">
      <c r="B157" s="85"/>
      <c r="C157" s="85"/>
      <c r="D157" s="85"/>
      <c r="E157" s="85"/>
      <c r="F157" s="85"/>
      <c r="G157" s="85"/>
      <c r="H157" s="85"/>
      <c r="I157" s="85"/>
      <c r="J157" s="85"/>
    </row>
    <row r="158" spans="1:10">
      <c r="B158" s="85"/>
      <c r="C158" s="85"/>
      <c r="D158" s="85"/>
      <c r="E158" s="85"/>
      <c r="F158" s="85"/>
      <c r="G158" s="85"/>
      <c r="H158" s="85"/>
      <c r="I158" s="85"/>
      <c r="J158" s="85"/>
    </row>
    <row r="159" spans="1:10">
      <c r="B159" s="85"/>
      <c r="C159" s="85"/>
      <c r="D159" s="85"/>
      <c r="E159" s="85"/>
      <c r="F159" s="85"/>
      <c r="G159" s="85"/>
      <c r="H159" s="85"/>
      <c r="I159" s="85"/>
      <c r="J159" s="85"/>
    </row>
    <row r="160" spans="1:10">
      <c r="B160" s="85"/>
      <c r="C160" s="85"/>
      <c r="D160" s="85"/>
      <c r="E160" s="85"/>
      <c r="F160" s="85"/>
      <c r="G160" s="85"/>
      <c r="H160" s="85"/>
      <c r="I160" s="85"/>
      <c r="J160" s="85"/>
    </row>
    <row r="161" spans="2:10">
      <c r="B161" s="85"/>
      <c r="C161" s="85"/>
      <c r="D161" s="85"/>
      <c r="E161" s="85"/>
      <c r="F161" s="85"/>
      <c r="G161" s="85"/>
      <c r="H161" s="85"/>
      <c r="I161" s="85"/>
      <c r="J161" s="85"/>
    </row>
    <row r="162" spans="2:10">
      <c r="B162" s="85"/>
      <c r="C162" s="85"/>
      <c r="D162" s="85"/>
      <c r="E162" s="85"/>
      <c r="F162" s="85"/>
      <c r="G162" s="85"/>
      <c r="H162" s="85"/>
      <c r="I162" s="85"/>
      <c r="J162" s="85"/>
    </row>
    <row r="163" spans="2:10"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2:10">
      <c r="B164" s="85"/>
      <c r="C164" s="85"/>
      <c r="D164" s="85"/>
      <c r="E164" s="85"/>
      <c r="F164" s="85"/>
      <c r="G164" s="85"/>
      <c r="H164" s="85"/>
      <c r="I164" s="85"/>
      <c r="J164" s="85"/>
    </row>
    <row r="165" spans="2:10">
      <c r="B165" s="85"/>
      <c r="C165" s="85"/>
      <c r="D165" s="85"/>
      <c r="E165" s="85"/>
      <c r="F165" s="85"/>
      <c r="G165" s="85"/>
      <c r="H165" s="85"/>
      <c r="I165" s="85"/>
      <c r="J165" s="85"/>
    </row>
    <row r="166" spans="2:10">
      <c r="B166" s="85"/>
      <c r="C166" s="85"/>
      <c r="D166" s="85"/>
      <c r="E166" s="85"/>
      <c r="F166" s="85"/>
      <c r="G166" s="85"/>
      <c r="H166" s="85"/>
      <c r="I166" s="85"/>
      <c r="J166" s="85"/>
    </row>
    <row r="167" spans="2:10">
      <c r="B167" s="85"/>
      <c r="C167" s="85"/>
      <c r="D167" s="85"/>
      <c r="E167" s="85"/>
      <c r="F167" s="85"/>
      <c r="G167" s="85"/>
      <c r="H167" s="85"/>
      <c r="I167" s="85"/>
      <c r="J167" s="85"/>
    </row>
    <row r="168" spans="2:10">
      <c r="B168" s="85"/>
      <c r="C168" s="85"/>
      <c r="D168" s="85"/>
      <c r="E168" s="85"/>
      <c r="F168" s="85"/>
      <c r="G168" s="85"/>
      <c r="H168" s="85"/>
      <c r="I168" s="85"/>
      <c r="J168" s="85"/>
    </row>
    <row r="169" spans="2:10">
      <c r="B169" s="85"/>
      <c r="C169" s="85"/>
      <c r="D169" s="85"/>
      <c r="E169" s="85"/>
      <c r="F169" s="85"/>
      <c r="G169" s="85"/>
      <c r="H169" s="85"/>
      <c r="I169" s="85"/>
      <c r="J169" s="85"/>
    </row>
    <row r="170" spans="2:10">
      <c r="B170" s="85"/>
      <c r="C170" s="85"/>
      <c r="D170" s="85"/>
      <c r="E170" s="85"/>
      <c r="F170" s="85"/>
      <c r="G170" s="85"/>
      <c r="H170" s="85"/>
      <c r="I170" s="85"/>
      <c r="J170" s="85"/>
    </row>
    <row r="171" spans="2:10">
      <c r="B171" s="85"/>
      <c r="C171" s="85"/>
      <c r="D171" s="85"/>
      <c r="E171" s="85"/>
      <c r="F171" s="85"/>
      <c r="G171" s="85"/>
      <c r="H171" s="85"/>
      <c r="I171" s="85"/>
      <c r="J171" s="85"/>
    </row>
    <row r="172" spans="2:10">
      <c r="B172" s="85"/>
      <c r="C172" s="85"/>
      <c r="D172" s="85"/>
      <c r="E172" s="85"/>
      <c r="F172" s="85"/>
      <c r="G172" s="85"/>
      <c r="H172" s="85"/>
      <c r="I172" s="85"/>
      <c r="J172" s="85"/>
    </row>
    <row r="173" spans="2:10">
      <c r="B173" s="85"/>
      <c r="C173" s="85"/>
      <c r="D173" s="85"/>
      <c r="E173" s="85"/>
      <c r="F173" s="85"/>
      <c r="G173" s="85"/>
      <c r="H173" s="85"/>
      <c r="I173" s="85"/>
      <c r="J173" s="85"/>
    </row>
    <row r="174" spans="2:10">
      <c r="B174" s="85"/>
      <c r="C174" s="85"/>
      <c r="D174" s="85"/>
      <c r="E174" s="85"/>
      <c r="F174" s="85"/>
      <c r="G174" s="85"/>
      <c r="H174" s="85"/>
      <c r="I174" s="85"/>
      <c r="J174" s="85"/>
    </row>
    <row r="175" spans="2:10">
      <c r="B175" s="85"/>
      <c r="C175" s="85"/>
      <c r="D175" s="85"/>
      <c r="E175" s="85"/>
      <c r="F175" s="85"/>
      <c r="G175" s="85"/>
      <c r="H175" s="85"/>
      <c r="I175" s="85"/>
      <c r="J175" s="85"/>
    </row>
    <row r="176" spans="2:10">
      <c r="B176" s="85"/>
      <c r="C176" s="85"/>
      <c r="D176" s="85"/>
      <c r="E176" s="85"/>
      <c r="F176" s="85"/>
      <c r="G176" s="85"/>
      <c r="H176" s="85"/>
      <c r="I176" s="85"/>
      <c r="J176" s="85"/>
    </row>
    <row r="177" spans="2:10">
      <c r="B177" s="85"/>
      <c r="C177" s="85"/>
      <c r="D177" s="85"/>
      <c r="E177" s="85"/>
      <c r="F177" s="85"/>
      <c r="G177" s="85"/>
      <c r="H177" s="85"/>
      <c r="I177" s="85"/>
      <c r="J177" s="85"/>
    </row>
    <row r="178" spans="2:10">
      <c r="B178" s="85"/>
      <c r="C178" s="85"/>
      <c r="D178" s="85"/>
      <c r="E178" s="85"/>
      <c r="F178" s="85"/>
      <c r="G178" s="85"/>
      <c r="H178" s="85"/>
      <c r="I178" s="85"/>
      <c r="J178" s="85"/>
    </row>
    <row r="179" spans="2:10">
      <c r="B179" s="85"/>
      <c r="C179" s="85"/>
      <c r="D179" s="85"/>
      <c r="E179" s="85"/>
      <c r="F179" s="85"/>
      <c r="G179" s="85"/>
      <c r="H179" s="85"/>
      <c r="I179" s="85"/>
      <c r="J179" s="85"/>
    </row>
    <row r="180" spans="2:10">
      <c r="B180" s="85"/>
      <c r="C180" s="85"/>
      <c r="D180" s="85"/>
      <c r="E180" s="85"/>
      <c r="F180" s="85"/>
      <c r="G180" s="85"/>
      <c r="H180" s="85"/>
      <c r="I180" s="85"/>
      <c r="J180" s="85"/>
    </row>
    <row r="181" spans="2:10">
      <c r="B181" s="85"/>
      <c r="C181" s="85"/>
      <c r="D181" s="85"/>
      <c r="E181" s="85"/>
      <c r="F181" s="85"/>
      <c r="G181" s="85"/>
      <c r="H181" s="85"/>
      <c r="I181" s="85"/>
      <c r="J181" s="85"/>
    </row>
    <row r="182" spans="2:10">
      <c r="B182" s="85"/>
      <c r="C182" s="85"/>
      <c r="D182" s="85"/>
      <c r="E182" s="85"/>
      <c r="F182" s="85"/>
      <c r="G182" s="85"/>
      <c r="H182" s="85"/>
      <c r="I182" s="85"/>
      <c r="J182" s="85"/>
    </row>
    <row r="183" spans="2:10">
      <c r="B183" s="85"/>
      <c r="C183" s="85"/>
      <c r="D183" s="85"/>
      <c r="E183" s="85"/>
      <c r="F183" s="85"/>
      <c r="G183" s="85"/>
      <c r="H183" s="85"/>
      <c r="I183" s="85"/>
      <c r="J183" s="85"/>
    </row>
    <row r="184" spans="2:10">
      <c r="B184" s="85"/>
      <c r="C184" s="85"/>
      <c r="D184" s="85"/>
      <c r="E184" s="85"/>
      <c r="F184" s="85"/>
      <c r="G184" s="85"/>
      <c r="H184" s="85"/>
      <c r="I184" s="85"/>
      <c r="J184" s="85"/>
    </row>
    <row r="185" spans="2:10">
      <c r="B185" s="85"/>
      <c r="C185" s="85"/>
      <c r="D185" s="85"/>
      <c r="E185" s="85"/>
      <c r="F185" s="85"/>
      <c r="G185" s="85"/>
      <c r="H185" s="85"/>
      <c r="I185" s="85"/>
      <c r="J185" s="85"/>
    </row>
    <row r="186" spans="2:10">
      <c r="B186" s="85"/>
      <c r="C186" s="85"/>
      <c r="D186" s="85"/>
      <c r="E186" s="85"/>
      <c r="F186" s="85"/>
      <c r="G186" s="85"/>
      <c r="H186" s="85"/>
      <c r="I186" s="85"/>
      <c r="J186" s="85"/>
    </row>
    <row r="187" spans="2:10">
      <c r="B187" s="85"/>
      <c r="C187" s="85"/>
      <c r="D187" s="85"/>
      <c r="E187" s="85"/>
      <c r="F187" s="85"/>
      <c r="G187" s="85"/>
      <c r="H187" s="85"/>
      <c r="I187" s="85"/>
      <c r="J187" s="85"/>
    </row>
    <row r="188" spans="2:10">
      <c r="B188" s="85"/>
      <c r="C188" s="85"/>
      <c r="D188" s="85"/>
      <c r="E188" s="85"/>
      <c r="F188" s="85"/>
      <c r="G188" s="85"/>
      <c r="H188" s="85"/>
      <c r="I188" s="85"/>
      <c r="J188" s="85"/>
    </row>
    <row r="189" spans="2:10">
      <c r="B189" s="85"/>
      <c r="C189" s="85"/>
      <c r="D189" s="85"/>
      <c r="E189" s="85"/>
      <c r="F189" s="85"/>
      <c r="G189" s="85"/>
      <c r="H189" s="85"/>
      <c r="I189" s="85"/>
      <c r="J189" s="85"/>
    </row>
    <row r="190" spans="2:10">
      <c r="B190" s="85"/>
      <c r="C190" s="85"/>
      <c r="D190" s="85"/>
      <c r="E190" s="85"/>
      <c r="F190" s="85"/>
      <c r="G190" s="85"/>
      <c r="H190" s="85"/>
      <c r="I190" s="85"/>
      <c r="J190" s="85"/>
    </row>
    <row r="191" spans="2:10">
      <c r="B191" s="85"/>
      <c r="C191" s="85"/>
      <c r="D191" s="85"/>
      <c r="E191" s="85"/>
      <c r="F191" s="85"/>
      <c r="G191" s="85"/>
      <c r="H191" s="85"/>
      <c r="I191" s="85"/>
      <c r="J191" s="85"/>
    </row>
    <row r="192" spans="2:10">
      <c r="B192" s="85"/>
      <c r="C192" s="85"/>
      <c r="D192" s="85"/>
      <c r="E192" s="85"/>
      <c r="F192" s="85"/>
      <c r="G192" s="85"/>
      <c r="H192" s="85"/>
      <c r="I192" s="85"/>
      <c r="J192" s="85"/>
    </row>
    <row r="193" spans="2:10">
      <c r="B193" s="85"/>
      <c r="C193" s="85"/>
      <c r="D193" s="85"/>
      <c r="E193" s="85"/>
      <c r="F193" s="85"/>
      <c r="G193" s="85"/>
      <c r="H193" s="85"/>
      <c r="I193" s="85"/>
      <c r="J193" s="85"/>
    </row>
    <row r="194" spans="2:10">
      <c r="B194" s="85"/>
      <c r="C194" s="85"/>
      <c r="D194" s="85"/>
      <c r="E194" s="85"/>
      <c r="F194" s="85"/>
      <c r="G194" s="85"/>
      <c r="H194" s="85"/>
      <c r="I194" s="85"/>
      <c r="J194" s="85"/>
    </row>
    <row r="195" spans="2:10">
      <c r="B195" s="85"/>
      <c r="C195" s="85"/>
      <c r="D195" s="85"/>
      <c r="E195" s="85"/>
      <c r="F195" s="85"/>
      <c r="G195" s="85"/>
      <c r="H195" s="85"/>
      <c r="I195" s="85"/>
      <c r="J195" s="85"/>
    </row>
    <row r="196" spans="2:10">
      <c r="B196" s="85"/>
      <c r="C196" s="85"/>
      <c r="D196" s="85"/>
      <c r="E196" s="85"/>
      <c r="F196" s="85"/>
      <c r="G196" s="85"/>
      <c r="H196" s="85"/>
      <c r="I196" s="85"/>
      <c r="J196" s="85"/>
    </row>
    <row r="197" spans="2:10">
      <c r="B197" s="85"/>
      <c r="C197" s="85"/>
      <c r="D197" s="85"/>
      <c r="E197" s="85"/>
      <c r="F197" s="85"/>
      <c r="G197" s="85"/>
      <c r="H197" s="85"/>
      <c r="I197" s="85"/>
      <c r="J197" s="85"/>
    </row>
    <row r="198" spans="2:10">
      <c r="B198" s="85"/>
      <c r="C198" s="85"/>
      <c r="D198" s="85"/>
      <c r="E198" s="85"/>
      <c r="F198" s="85"/>
      <c r="G198" s="85"/>
      <c r="H198" s="85"/>
      <c r="I198" s="85"/>
      <c r="J198" s="85"/>
    </row>
    <row r="199" spans="2:10">
      <c r="B199" s="85"/>
      <c r="C199" s="85"/>
      <c r="D199" s="85"/>
      <c r="E199" s="85"/>
      <c r="F199" s="85"/>
      <c r="G199" s="85"/>
      <c r="H199" s="85"/>
      <c r="I199" s="85"/>
      <c r="J199" s="85"/>
    </row>
    <row r="200" spans="2:10">
      <c r="B200" s="85"/>
      <c r="C200" s="85"/>
      <c r="D200" s="85"/>
      <c r="E200" s="85"/>
      <c r="F200" s="85"/>
      <c r="G200" s="85"/>
      <c r="H200" s="85"/>
      <c r="I200" s="85"/>
      <c r="J200" s="85"/>
    </row>
    <row r="201" spans="2:10">
      <c r="B201" s="85"/>
      <c r="C201" s="85"/>
      <c r="D201" s="85"/>
      <c r="E201" s="85"/>
      <c r="F201" s="85"/>
      <c r="G201" s="85"/>
      <c r="H201" s="85"/>
      <c r="I201" s="85"/>
      <c r="J201" s="85"/>
    </row>
    <row r="202" spans="2:10">
      <c r="B202" s="85"/>
      <c r="C202" s="85"/>
      <c r="D202" s="85"/>
      <c r="E202" s="85"/>
      <c r="F202" s="85"/>
      <c r="G202" s="85"/>
      <c r="H202" s="85"/>
      <c r="I202" s="85"/>
      <c r="J202" s="85"/>
    </row>
    <row r="203" spans="2:10">
      <c r="B203" s="85"/>
      <c r="C203" s="85"/>
      <c r="D203" s="85"/>
      <c r="E203" s="85"/>
      <c r="F203" s="85"/>
      <c r="G203" s="85"/>
      <c r="H203" s="85"/>
      <c r="I203" s="85"/>
      <c r="J203" s="85"/>
    </row>
    <row r="204" spans="2:10">
      <c r="B204" s="85"/>
      <c r="C204" s="85"/>
      <c r="D204" s="85"/>
      <c r="E204" s="85"/>
      <c r="F204" s="85"/>
      <c r="G204" s="85"/>
      <c r="H204" s="85"/>
      <c r="I204" s="85"/>
      <c r="J204" s="85"/>
    </row>
    <row r="205" spans="2:10">
      <c r="B205" s="85"/>
      <c r="C205" s="85"/>
      <c r="D205" s="85"/>
      <c r="E205" s="85"/>
      <c r="F205" s="85"/>
      <c r="G205" s="85"/>
      <c r="H205" s="85"/>
      <c r="I205" s="85"/>
      <c r="J205" s="85"/>
    </row>
    <row r="206" spans="2:10">
      <c r="B206" s="85"/>
      <c r="C206" s="85"/>
      <c r="D206" s="85"/>
      <c r="E206" s="85"/>
      <c r="F206" s="85"/>
      <c r="G206" s="85"/>
      <c r="H206" s="85"/>
      <c r="I206" s="85"/>
      <c r="J206" s="85"/>
    </row>
    <row r="207" spans="2:10">
      <c r="B207" s="85"/>
      <c r="C207" s="85"/>
      <c r="D207" s="85"/>
      <c r="E207" s="85"/>
      <c r="F207" s="85"/>
      <c r="G207" s="85"/>
      <c r="H207" s="85"/>
      <c r="I207" s="85"/>
      <c r="J207" s="85"/>
    </row>
    <row r="208" spans="2:10">
      <c r="B208" s="85"/>
      <c r="C208" s="85"/>
      <c r="D208" s="85"/>
      <c r="E208" s="85"/>
      <c r="F208" s="85"/>
      <c r="G208" s="85"/>
      <c r="H208" s="85"/>
      <c r="I208" s="85"/>
      <c r="J208" s="85"/>
    </row>
    <row r="209" spans="2:10">
      <c r="B209" s="85"/>
      <c r="C209" s="85"/>
      <c r="D209" s="85"/>
      <c r="E209" s="85"/>
      <c r="F209" s="85"/>
      <c r="G209" s="85"/>
      <c r="H209" s="85"/>
      <c r="I209" s="85"/>
      <c r="J209" s="85"/>
    </row>
    <row r="210" spans="2:10">
      <c r="B210" s="85"/>
      <c r="C210" s="85"/>
      <c r="D210" s="85"/>
      <c r="E210" s="85"/>
      <c r="F210" s="85"/>
      <c r="G210" s="85"/>
      <c r="H210" s="85"/>
      <c r="I210" s="85"/>
      <c r="J210" s="85"/>
    </row>
    <row r="211" spans="2:10">
      <c r="B211" s="85"/>
      <c r="C211" s="85"/>
      <c r="D211" s="85"/>
      <c r="E211" s="85"/>
      <c r="F211" s="85"/>
      <c r="G211" s="85"/>
      <c r="H211" s="85"/>
      <c r="I211" s="85"/>
      <c r="J211" s="85"/>
    </row>
    <row r="212" spans="2:10">
      <c r="B212" s="85"/>
      <c r="C212" s="85"/>
      <c r="D212" s="85"/>
      <c r="E212" s="85"/>
      <c r="F212" s="85"/>
      <c r="G212" s="85"/>
      <c r="H212" s="85"/>
      <c r="I212" s="85"/>
      <c r="J212" s="85"/>
    </row>
  </sheetData>
  <mergeCells count="38">
    <mergeCell ref="A129:A130"/>
    <mergeCell ref="A131:A133"/>
    <mergeCell ref="A113:A115"/>
    <mergeCell ref="A116:A118"/>
    <mergeCell ref="A119:A120"/>
    <mergeCell ref="A121:A122"/>
    <mergeCell ref="A123:A125"/>
    <mergeCell ref="A126:A128"/>
    <mergeCell ref="A97:A99"/>
    <mergeCell ref="A100:A102"/>
    <mergeCell ref="A103:A104"/>
    <mergeCell ref="A105:A107"/>
    <mergeCell ref="A108:A110"/>
    <mergeCell ref="A111:A112"/>
    <mergeCell ref="A82:A84"/>
    <mergeCell ref="A85:A87"/>
    <mergeCell ref="A88:A89"/>
    <mergeCell ref="A90:A92"/>
    <mergeCell ref="A93:A94"/>
    <mergeCell ref="A95:A96"/>
    <mergeCell ref="A65:A66"/>
    <mergeCell ref="A67:A69"/>
    <mergeCell ref="A70:A72"/>
    <mergeCell ref="A73:A75"/>
    <mergeCell ref="A76:A78"/>
    <mergeCell ref="A79:A81"/>
    <mergeCell ref="B48:J48"/>
    <mergeCell ref="B49:J49"/>
    <mergeCell ref="B55:J55"/>
    <mergeCell ref="B56:J56"/>
    <mergeCell ref="B62:J62"/>
    <mergeCell ref="B63:J63"/>
    <mergeCell ref="B1:J1"/>
    <mergeCell ref="B2:J2"/>
    <mergeCell ref="B13:J13"/>
    <mergeCell ref="B14:J14"/>
    <mergeCell ref="B38:J38"/>
    <mergeCell ref="B39:J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A8BB-43D8-4B33-8BBA-44ABAE0B95C5}">
  <sheetPr>
    <tabColor theme="0" tint="-0.14999847407452621"/>
  </sheetPr>
  <dimension ref="B1:F24"/>
  <sheetViews>
    <sheetView zoomScaleNormal="100" workbookViewId="0"/>
  </sheetViews>
  <sheetFormatPr defaultColWidth="8.85546875" defaultRowHeight="15"/>
  <cols>
    <col min="1" max="1" width="8.85546875" style="4"/>
    <col min="2" max="2" width="19.28515625" style="4" customWidth="1"/>
    <col min="3" max="3" width="28.42578125" style="4" customWidth="1"/>
    <col min="4" max="4" width="15.5703125" style="4" customWidth="1"/>
    <col min="5" max="5" width="13.7109375" style="4" customWidth="1"/>
    <col min="6" max="6" width="15" style="4" customWidth="1"/>
    <col min="7" max="7" width="8.85546875" style="4"/>
    <col min="8" max="8" width="7.5703125" style="4" customWidth="1"/>
    <col min="9" max="9" width="8.85546875" style="4"/>
    <col min="10" max="11" width="9.140625" style="4" customWidth="1"/>
    <col min="12" max="16384" width="8.85546875" style="4"/>
  </cols>
  <sheetData>
    <row r="1" spans="2:6" ht="15.75" thickBot="1">
      <c r="B1" s="1" t="s">
        <v>0</v>
      </c>
      <c r="C1" s="2"/>
      <c r="D1" s="2"/>
      <c r="E1" s="2"/>
      <c r="F1" s="3"/>
    </row>
    <row r="2" spans="2:6" ht="42.75" customHeight="1" thickBot="1">
      <c r="B2" s="5" t="s">
        <v>1</v>
      </c>
      <c r="C2" s="6" t="s">
        <v>2</v>
      </c>
      <c r="D2" s="7" t="s">
        <v>3</v>
      </c>
      <c r="E2" s="7" t="s">
        <v>4</v>
      </c>
      <c r="F2" s="8" t="s">
        <v>5</v>
      </c>
    </row>
    <row r="3" spans="2:6">
      <c r="B3" s="9" t="s">
        <v>6</v>
      </c>
      <c r="C3" s="10" t="s">
        <v>7</v>
      </c>
      <c r="D3" s="11" t="s">
        <v>8</v>
      </c>
      <c r="E3" s="12">
        <v>5</v>
      </c>
      <c r="F3" s="13">
        <f>SUM(E3:E6)</f>
        <v>26</v>
      </c>
    </row>
    <row r="4" spans="2:6">
      <c r="B4" s="14"/>
      <c r="C4" s="15" t="s">
        <v>9</v>
      </c>
      <c r="D4" s="16" t="s">
        <v>10</v>
      </c>
      <c r="E4" s="17">
        <v>6</v>
      </c>
      <c r="F4" s="18"/>
    </row>
    <row r="5" spans="2:6">
      <c r="B5" s="14"/>
      <c r="C5" s="19" t="s">
        <v>11</v>
      </c>
      <c r="D5" s="16" t="s">
        <v>12</v>
      </c>
      <c r="E5" s="17">
        <v>7</v>
      </c>
      <c r="F5" s="18"/>
    </row>
    <row r="6" spans="2:6" ht="15.75" thickBot="1">
      <c r="B6" s="14"/>
      <c r="C6" s="20" t="s">
        <v>13</v>
      </c>
      <c r="D6" s="21" t="s">
        <v>14</v>
      </c>
      <c r="E6" s="22">
        <v>8</v>
      </c>
      <c r="F6" s="23"/>
    </row>
    <row r="7" spans="2:6">
      <c r="B7" s="9" t="s">
        <v>15</v>
      </c>
      <c r="C7" s="24" t="s">
        <v>16</v>
      </c>
      <c r="D7" s="25" t="s">
        <v>17</v>
      </c>
      <c r="E7" s="26">
        <v>10</v>
      </c>
      <c r="F7" s="27">
        <f>SUM(E7:E9)</f>
        <v>20</v>
      </c>
    </row>
    <row r="8" spans="2:6">
      <c r="B8" s="14"/>
      <c r="C8" s="28"/>
      <c r="D8" s="16" t="s">
        <v>18</v>
      </c>
      <c r="E8" s="29"/>
      <c r="F8" s="18"/>
    </row>
    <row r="9" spans="2:6" ht="15.75" thickBot="1">
      <c r="B9" s="30"/>
      <c r="C9" s="31" t="s">
        <v>19</v>
      </c>
      <c r="D9" s="32" t="s">
        <v>20</v>
      </c>
      <c r="E9" s="33">
        <v>10</v>
      </c>
      <c r="F9" s="34"/>
    </row>
    <row r="10" spans="2:6">
      <c r="B10" s="14" t="s">
        <v>21</v>
      </c>
      <c r="C10" s="35" t="s">
        <v>22</v>
      </c>
      <c r="D10" s="11" t="s">
        <v>23</v>
      </c>
      <c r="E10" s="36">
        <v>5</v>
      </c>
      <c r="F10" s="13">
        <f>SUM(E10:E12)</f>
        <v>22</v>
      </c>
    </row>
    <row r="11" spans="2:6">
      <c r="B11" s="14"/>
      <c r="C11" s="35"/>
      <c r="D11" s="37" t="s">
        <v>24</v>
      </c>
      <c r="E11" s="38">
        <v>10</v>
      </c>
      <c r="F11" s="18"/>
    </row>
    <row r="12" spans="2:6" ht="15.75" thickBot="1">
      <c r="B12" s="30"/>
      <c r="C12" s="39" t="s">
        <v>25</v>
      </c>
      <c r="D12" s="32" t="s">
        <v>26</v>
      </c>
      <c r="E12" s="33">
        <v>7</v>
      </c>
      <c r="F12" s="34"/>
    </row>
    <row r="13" spans="2:6" ht="15.75" thickBot="1">
      <c r="B13" s="40"/>
      <c r="C13" s="41"/>
      <c r="D13" s="41"/>
      <c r="E13" s="42">
        <f>SUM(E3:E12)</f>
        <v>68</v>
      </c>
      <c r="F13" s="42">
        <f>SUM(F3:F12)</f>
        <v>68</v>
      </c>
    </row>
    <row r="14" spans="2:6" ht="15.75" thickBot="1"/>
    <row r="15" spans="2:6" ht="15.75" thickBot="1">
      <c r="B15" s="43" t="s">
        <v>27</v>
      </c>
      <c r="C15" s="44"/>
      <c r="D15" s="44"/>
      <c r="E15" s="44"/>
    </row>
    <row r="16" spans="2:6" ht="39" thickBot="1">
      <c r="B16" s="45"/>
      <c r="C16" s="7" t="s">
        <v>28</v>
      </c>
      <c r="D16" s="7" t="s">
        <v>4</v>
      </c>
      <c r="E16" s="8" t="s">
        <v>5</v>
      </c>
    </row>
    <row r="17" spans="2:5" ht="15.75" thickBot="1">
      <c r="B17" s="1" t="s">
        <v>29</v>
      </c>
      <c r="C17" s="46"/>
      <c r="D17" s="46"/>
      <c r="E17" s="47"/>
    </row>
    <row r="18" spans="2:5" ht="15.75" thickBot="1">
      <c r="B18" s="48" t="s">
        <v>30</v>
      </c>
      <c r="C18" s="49" t="s">
        <v>31</v>
      </c>
      <c r="D18" s="50">
        <v>22</v>
      </c>
      <c r="E18" s="51">
        <f>SUM(D18:D19)</f>
        <v>30</v>
      </c>
    </row>
    <row r="19" spans="2:5" ht="15.75" thickBot="1">
      <c r="B19" s="6" t="s">
        <v>32</v>
      </c>
      <c r="C19" s="52" t="s">
        <v>33</v>
      </c>
      <c r="D19" s="50">
        <v>8</v>
      </c>
      <c r="E19" s="53"/>
    </row>
    <row r="20" spans="2:5" ht="15.75" thickBot="1">
      <c r="B20" s="1" t="s">
        <v>34</v>
      </c>
      <c r="C20" s="46"/>
      <c r="D20" s="46"/>
      <c r="E20" s="47"/>
    </row>
    <row r="21" spans="2:5" ht="26.25" thickBot="1">
      <c r="B21" s="6" t="s">
        <v>35</v>
      </c>
      <c r="C21" s="49" t="s">
        <v>36</v>
      </c>
      <c r="D21" s="54">
        <v>25</v>
      </c>
      <c r="E21" s="55">
        <v>25</v>
      </c>
    </row>
    <row r="22" spans="2:5" ht="15.75" thickBot="1">
      <c r="B22" s="56" t="s">
        <v>37</v>
      </c>
      <c r="C22" s="49" t="s">
        <v>38</v>
      </c>
      <c r="D22" s="50">
        <v>20</v>
      </c>
      <c r="E22" s="50">
        <f>D22</f>
        <v>20</v>
      </c>
    </row>
    <row r="23" spans="2:5" ht="15.75" thickBot="1">
      <c r="B23" s="56" t="s">
        <v>39</v>
      </c>
      <c r="C23" s="49" t="s">
        <v>33</v>
      </c>
      <c r="D23" s="50">
        <v>20</v>
      </c>
      <c r="E23" s="50">
        <f>D23</f>
        <v>20</v>
      </c>
    </row>
    <row r="24" spans="2:5" ht="15.75" thickBot="1">
      <c r="B24" s="40"/>
      <c r="C24" s="41"/>
      <c r="D24" s="57">
        <f>SUM(D21:D23)</f>
        <v>65</v>
      </c>
      <c r="E24" s="57">
        <f>SUM(E21:E23)</f>
        <v>65</v>
      </c>
    </row>
  </sheetData>
  <mergeCells count="14">
    <mergeCell ref="B20:E20"/>
    <mergeCell ref="B10:B12"/>
    <mergeCell ref="C10:C11"/>
    <mergeCell ref="F10:F12"/>
    <mergeCell ref="B15:E15"/>
    <mergeCell ref="B17:E17"/>
    <mergeCell ref="E18:E19"/>
    <mergeCell ref="B1:F1"/>
    <mergeCell ref="B3:B6"/>
    <mergeCell ref="F3:F6"/>
    <mergeCell ref="B7:B9"/>
    <mergeCell ref="C7:C8"/>
    <mergeCell ref="E7:E8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Tanulói eredmény</vt:lpstr>
      <vt:lpstr>Intézményi eredmények</vt:lpstr>
      <vt:lpstr>Országos eredmények</vt:lpstr>
      <vt:lpstr>Teszttérkép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 Márton</dc:creator>
  <cp:lastModifiedBy>Rubi Márton</cp:lastModifiedBy>
  <dcterms:created xsi:type="dcterms:W3CDTF">2024-09-27T09:45:34Z</dcterms:created>
  <dcterms:modified xsi:type="dcterms:W3CDTF">2024-09-27T09:49:15Z</dcterms:modified>
</cp:coreProperties>
</file>