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BARBI\"/>
    </mc:Choice>
  </mc:AlternateContent>
  <bookViews>
    <workbookView xWindow="0" yWindow="0" windowWidth="28800" windowHeight="14235" activeTab="1"/>
  </bookViews>
  <sheets>
    <sheet name="Tanulói eredmények" sheetId="5" r:id="rId1"/>
    <sheet name="Intézményi eredmények" sheetId="4" r:id="rId2"/>
    <sheet name="Országos eredmények" sheetId="3" r:id="rId3"/>
    <sheet name="Teszttérkép" sheetId="2" r:id="rId4"/>
  </sheets>
  <definedNames>
    <definedName name="_xlnm._FilterDatabase" localSheetId="1" hidden="1">'Intézményi eredmények'!$B$5:$B$11</definedName>
    <definedName name="_xlnm._FilterDatabase" localSheetId="0" hidden="1">'Tanulói eredmények'!$A$2:$BI$60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  <c r="E23" i="2"/>
  <c r="E22" i="2"/>
  <c r="E24" i="2" s="1"/>
  <c r="E18" i="2"/>
  <c r="E13" i="2"/>
  <c r="F10" i="2"/>
  <c r="F7" i="2"/>
  <c r="F3" i="2"/>
  <c r="F13" i="2" s="1"/>
</calcChain>
</file>

<file path=xl/sharedStrings.xml><?xml version="1.0" encoding="utf-8"?>
<sst xmlns="http://schemas.openxmlformats.org/spreadsheetml/2006/main" count="975" uniqueCount="255">
  <si>
    <t>1. Matematika</t>
  </si>
  <si>
    <t>Matematika kompetenciák</t>
  </si>
  <si>
    <t>Készség- és képesség komponensek</t>
  </si>
  <si>
    <t>Item</t>
  </si>
  <si>
    <t>Összpontszám (pont)</t>
  </si>
  <si>
    <t>Elérhető összpontszám (pont)</t>
  </si>
  <si>
    <t>Alapvető készségek</t>
  </si>
  <si>
    <t>Számolás</t>
  </si>
  <si>
    <t>1/ a-e</t>
  </si>
  <si>
    <t>Mértékegységváltás</t>
  </si>
  <si>
    <t>4/a-f</t>
  </si>
  <si>
    <t xml:space="preserve">Mennyiségi következtetések </t>
  </si>
  <si>
    <t>10/a-g</t>
  </si>
  <si>
    <t>Becslés, mérés</t>
  </si>
  <si>
    <t>9/a-h</t>
  </si>
  <si>
    <t>Gondolkodási képességek</t>
  </si>
  <si>
    <t>Rendszerezés, kombinativitás</t>
  </si>
  <si>
    <t>3/a-d</t>
  </si>
  <si>
    <t>5/a-f</t>
  </si>
  <si>
    <t>Induktív következtetés</t>
  </si>
  <si>
    <t>6/a-j</t>
  </si>
  <si>
    <t>Kommunikációs képesség</t>
  </si>
  <si>
    <t>Grafikonok, táblázatok, ábrák értelmezése</t>
  </si>
  <si>
    <t>2/a-e</t>
  </si>
  <si>
    <t>7/a-j</t>
  </si>
  <si>
    <t>Sík- és térbeli viszonyok</t>
  </si>
  <si>
    <t>8/a-g</t>
  </si>
  <si>
    <t>2. Tanulási képességek, Anyanyelvi kompetenciák</t>
  </si>
  <si>
    <t>Feladat/Item</t>
  </si>
  <si>
    <t>Tanulási képességek</t>
  </si>
  <si>
    <t>I. Figyelem</t>
  </si>
  <si>
    <t>1-2.</t>
  </si>
  <si>
    <t>II. Emlékezet</t>
  </si>
  <si>
    <t>1-8.</t>
  </si>
  <si>
    <t>Anyanyelvi kompetenciák</t>
  </si>
  <si>
    <t>III. Tantárgyi szóismeret</t>
  </si>
  <si>
    <t>1-25.</t>
  </si>
  <si>
    <t>IV. Szókincs</t>
  </si>
  <si>
    <t>1-20.</t>
  </si>
  <si>
    <t>V. Szövegértés</t>
  </si>
  <si>
    <t>KIMENETI MÉRÉS 2025/2026. tanév</t>
  </si>
  <si>
    <t>Átlag</t>
  </si>
  <si>
    <t>Régió</t>
  </si>
  <si>
    <t>K26Matematika</t>
  </si>
  <si>
    <t>K26Tantárgyi szókincs</t>
  </si>
  <si>
    <t>K26Szókincs</t>
  </si>
  <si>
    <t>K26Szövegértés</t>
  </si>
  <si>
    <t>K26Anyanyelv</t>
  </si>
  <si>
    <t>K26Figyelem</t>
  </si>
  <si>
    <t>K26Emlékezet</t>
  </si>
  <si>
    <t>K26Tanulási képességek</t>
  </si>
  <si>
    <t>Nyugat-Dunántúl</t>
  </si>
  <si>
    <t>Közép-Dunántúl</t>
  </si>
  <si>
    <t>Dél-Dunántúl</t>
  </si>
  <si>
    <t>Közép-Magyarország</t>
  </si>
  <si>
    <t>Dél-Alföld</t>
  </si>
  <si>
    <t>Észak-Alföld</t>
  </si>
  <si>
    <t>Észak-Magyarország</t>
  </si>
  <si>
    <t>Teljes minta</t>
  </si>
  <si>
    <t>Vármegye</t>
  </si>
  <si>
    <t>Budapest</t>
  </si>
  <si>
    <t>Bács-Kiskun</t>
  </si>
  <si>
    <t>Baranya</t>
  </si>
  <si>
    <t>Békés</t>
  </si>
  <si>
    <t>Borsod-Abaúj-Zemplén</t>
  </si>
  <si>
    <t>Csongrád</t>
  </si>
  <si>
    <t>Fejér</t>
  </si>
  <si>
    <t>Győr-Moson-Sopron</t>
  </si>
  <si>
    <t>Hajdú-Bihar</t>
  </si>
  <si>
    <t>Heves</t>
  </si>
  <si>
    <t>Jász-Nagykun-Szolnok</t>
  </si>
  <si>
    <t>Komárom-Esztergom</t>
  </si>
  <si>
    <t>Nógrád</t>
  </si>
  <si>
    <t>Pest</t>
  </si>
  <si>
    <t>Somogy</t>
  </si>
  <si>
    <t>Szabolcs-Szatmár-Bereg</t>
  </si>
  <si>
    <t>Tolna</t>
  </si>
  <si>
    <t>Vas</t>
  </si>
  <si>
    <t>Veszprém</t>
  </si>
  <si>
    <t>Zala</t>
  </si>
  <si>
    <t>Fenntartó típusa</t>
  </si>
  <si>
    <t>SZC</t>
  </si>
  <si>
    <t>Agrár SZC</t>
  </si>
  <si>
    <t>Egyetem</t>
  </si>
  <si>
    <t>Egyház</t>
  </si>
  <si>
    <t>Egyéb</t>
  </si>
  <si>
    <t>Nem</t>
  </si>
  <si>
    <t>fiú</t>
  </si>
  <si>
    <t>lány</t>
  </si>
  <si>
    <t>Képzés típusa</t>
  </si>
  <si>
    <t>szakképző iskola</t>
  </si>
  <si>
    <t>technikum</t>
  </si>
  <si>
    <t>Ágazat</t>
  </si>
  <si>
    <t>Bányászat és kohászat</t>
  </si>
  <si>
    <t>teljes minta</t>
  </si>
  <si>
    <t>Egészségügy</t>
  </si>
  <si>
    <t>Egészségügyi technika</t>
  </si>
  <si>
    <t>Elektronika és elektrotechnika</t>
  </si>
  <si>
    <t>Élelmiszeripar</t>
  </si>
  <si>
    <t>Építőipar</t>
  </si>
  <si>
    <t>Épületgépészet</t>
  </si>
  <si>
    <t>Fa- és bútoripar</t>
  </si>
  <si>
    <t>Gazdálkodás és menedzsment</t>
  </si>
  <si>
    <t>Gépészet</t>
  </si>
  <si>
    <t>Honvédelem</t>
  </si>
  <si>
    <t>Informatika és távközlés</t>
  </si>
  <si>
    <t>Kereskedelem</t>
  </si>
  <si>
    <t>Környezetvédelem és vízügy</t>
  </si>
  <si>
    <t>Közlekedés és szállítmányozás</t>
  </si>
  <si>
    <t>Kreatív</t>
  </si>
  <si>
    <t>Mezőgazdaság és erdészet</t>
  </si>
  <si>
    <t>Oktatás</t>
  </si>
  <si>
    <t>Rendészet és közszolgálat</t>
  </si>
  <si>
    <t>Specializált gép- és járműgyártás</t>
  </si>
  <si>
    <t>Sport</t>
  </si>
  <si>
    <t>Szépészet</t>
  </si>
  <si>
    <t>Szociális</t>
  </si>
  <si>
    <t>Turizmus-vendéglátás</t>
  </si>
  <si>
    <t>Vegyipar</t>
  </si>
  <si>
    <t>Fenntartó</t>
  </si>
  <si>
    <t>Országos átlag</t>
  </si>
  <si>
    <t>Baptista Szeretetszolgálat Egyházi Jogi Személy</t>
  </si>
  <si>
    <t>Széchenyi István Baptista Technikum, Szakképző Iskola és Gimnázium</t>
  </si>
  <si>
    <t>KIMENETI MÉRÉS 2026</t>
  </si>
  <si>
    <t>BEMENETI MÉRÉS 2025</t>
  </si>
  <si>
    <t>Azonosító</t>
  </si>
  <si>
    <t>Intézmény</t>
  </si>
  <si>
    <t>Fenntartó_1</t>
  </si>
  <si>
    <t>Intézmény_2</t>
  </si>
  <si>
    <t>Osztály</t>
  </si>
  <si>
    <t>Tanuló</t>
  </si>
  <si>
    <t>Fenntartó típus</t>
  </si>
  <si>
    <t>Képzés típusa kód</t>
  </si>
  <si>
    <t>Életkor</t>
  </si>
  <si>
    <t>Matematika jegy</t>
  </si>
  <si>
    <t>Magyar jegy</t>
  </si>
  <si>
    <t>Matematika_összpontszám</t>
  </si>
  <si>
    <t>Figyelem_összpontszám</t>
  </si>
  <si>
    <t>Emlékezet_összpontszám</t>
  </si>
  <si>
    <t>Anyanyelv_összpontszám</t>
  </si>
  <si>
    <t>Teljes_összpontszám</t>
  </si>
  <si>
    <t>K26Számolás</t>
  </si>
  <si>
    <t>K26Mértékegységváltás</t>
  </si>
  <si>
    <t>K26Mennyiségi következtetések</t>
  </si>
  <si>
    <t>K26Mérés</t>
  </si>
  <si>
    <t>K26Alapvető készségek</t>
  </si>
  <si>
    <t>K26Rendszerezés</t>
  </si>
  <si>
    <t>K26Induktív következtetés</t>
  </si>
  <si>
    <t>K26Gondolkodási képességek</t>
  </si>
  <si>
    <t>K26Grafikonok</t>
  </si>
  <si>
    <t>K26Sík- és térbeli viszonyok</t>
  </si>
  <si>
    <t>K26Kommunikációs képesség</t>
  </si>
  <si>
    <t>B25Számolás</t>
  </si>
  <si>
    <t>B25Mértékegységváltás</t>
  </si>
  <si>
    <t>B25Mennyiségi következtetések</t>
  </si>
  <si>
    <t>B25Mérés</t>
  </si>
  <si>
    <t>B25Alapvető készségek</t>
  </si>
  <si>
    <t>B25Rendszerezés</t>
  </si>
  <si>
    <t>B25Induktív következtetés</t>
  </si>
  <si>
    <t>B25Gondolkodási képességek</t>
  </si>
  <si>
    <t>B25Grafikonok</t>
  </si>
  <si>
    <t>B25Sík- és térbeli viszonyok</t>
  </si>
  <si>
    <t>B25Kommunikációs képesség</t>
  </si>
  <si>
    <t>B25Matematika</t>
  </si>
  <si>
    <t>B25Figyelem</t>
  </si>
  <si>
    <t>B25Emlékezet</t>
  </si>
  <si>
    <t>B25Tanulási képességek</t>
  </si>
  <si>
    <t>B25Tantárgyi szókincs</t>
  </si>
  <si>
    <t>B25Szókincs</t>
  </si>
  <si>
    <t>B25Szövegértés</t>
  </si>
  <si>
    <t>B25Anyanyelv</t>
  </si>
  <si>
    <t>01</t>
  </si>
  <si>
    <t>02</t>
  </si>
  <si>
    <t>06</t>
  </si>
  <si>
    <t>08</t>
  </si>
  <si>
    <t>09</t>
  </si>
  <si>
    <t>10</t>
  </si>
  <si>
    <t>11</t>
  </si>
  <si>
    <t>12</t>
  </si>
  <si>
    <t>13</t>
  </si>
  <si>
    <t>15</t>
  </si>
  <si>
    <t>16</t>
  </si>
  <si>
    <t>17</t>
  </si>
  <si>
    <t>19</t>
  </si>
  <si>
    <t>20</t>
  </si>
  <si>
    <t>21</t>
  </si>
  <si>
    <t>03</t>
  </si>
  <si>
    <t>04</t>
  </si>
  <si>
    <t>07</t>
  </si>
  <si>
    <t>18</t>
  </si>
  <si>
    <t>05</t>
  </si>
  <si>
    <t>25</t>
  </si>
  <si>
    <t>14</t>
  </si>
  <si>
    <t>23</t>
  </si>
  <si>
    <t>II</t>
  </si>
  <si>
    <t>69</t>
  </si>
  <si>
    <t>2569060101</t>
  </si>
  <si>
    <t>6906</t>
  </si>
  <si>
    <t>2569060102</t>
  </si>
  <si>
    <t>2569060103</t>
  </si>
  <si>
    <t>2569060105</t>
  </si>
  <si>
    <t>2569060106</t>
  </si>
  <si>
    <t>2569060107</t>
  </si>
  <si>
    <t>2569060109</t>
  </si>
  <si>
    <t>2569060110</t>
  </si>
  <si>
    <t>2569060111</t>
  </si>
  <si>
    <t>2569060112</t>
  </si>
  <si>
    <t>2569060113</t>
  </si>
  <si>
    <t>2569060114</t>
  </si>
  <si>
    <t>2569060205</t>
  </si>
  <si>
    <t>2569060208</t>
  </si>
  <si>
    <t>2569060210</t>
  </si>
  <si>
    <t>2569060211</t>
  </si>
  <si>
    <t>2569060212</t>
  </si>
  <si>
    <t>2569060216</t>
  </si>
  <si>
    <t>2569060301</t>
  </si>
  <si>
    <t>2569060305</t>
  </si>
  <si>
    <t>2569060307</t>
  </si>
  <si>
    <t>2569060308</t>
  </si>
  <si>
    <t>2569060310</t>
  </si>
  <si>
    <t>2569060314</t>
  </si>
  <si>
    <t>2569060316</t>
  </si>
  <si>
    <t>2569060317</t>
  </si>
  <si>
    <t>2569060318</t>
  </si>
  <si>
    <t>2569060319</t>
  </si>
  <si>
    <t>2569060320</t>
  </si>
  <si>
    <t>2569060325</t>
  </si>
  <si>
    <t>2569060402</t>
  </si>
  <si>
    <t>2569060403</t>
  </si>
  <si>
    <t>2569060404</t>
  </si>
  <si>
    <t>2569060406</t>
  </si>
  <si>
    <t>2569060407</t>
  </si>
  <si>
    <t>2569060408</t>
  </si>
  <si>
    <t>2569060410</t>
  </si>
  <si>
    <t>2569060416</t>
  </si>
  <si>
    <t>2569060417</t>
  </si>
  <si>
    <t>2569060418</t>
  </si>
  <si>
    <t>2569060420</t>
  </si>
  <si>
    <t>2569060421</t>
  </si>
  <si>
    <t>2569060423</t>
  </si>
  <si>
    <t>2569060501</t>
  </si>
  <si>
    <t>2569060502</t>
  </si>
  <si>
    <t>2569060504</t>
  </si>
  <si>
    <t>2569060505</t>
  </si>
  <si>
    <t>2569060506</t>
  </si>
  <si>
    <t>2569060507</t>
  </si>
  <si>
    <t>2569060508</t>
  </si>
  <si>
    <t>2569060509</t>
  </si>
  <si>
    <t>2569060512</t>
  </si>
  <si>
    <t>2569060513</t>
  </si>
  <si>
    <t>2569060515</t>
  </si>
  <si>
    <t>2569060516</t>
  </si>
  <si>
    <t>2569060517</t>
  </si>
  <si>
    <t>2569060518</t>
  </si>
  <si>
    <t>2569060519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</si>
</sst>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9" tint="0.39997558519241921"/>
      </top>
      <bottom/>
      <diagonal/>
    </border>
    <border>
      <left style="medium">
        <color indexed="64"/>
      </left>
      <right/>
      <top style="thin">
        <color theme="9" tint="0.39997558519241921"/>
      </top>
      <bottom/>
      <diagonal/>
    </border>
    <border>
      <left style="thin">
        <color indexed="64"/>
      </left>
      <right style="medium">
        <color indexed="64"/>
      </right>
      <top style="thin">
        <color theme="9" tint="0.3999755851924192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85">
    <xf numFmtId="0" fontId="0" fillId="0" borderId="0" xfId="0"/>
    <xf numFmtId="0" fontId="3" fillId="0" borderId="0" xfId="2"/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left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5" fillId="2" borderId="11" xfId="2" applyFont="1" applyFill="1" applyBorder="1" applyAlignment="1">
      <alignment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center"/>
    </xf>
    <xf numFmtId="0" fontId="5" fillId="2" borderId="14" xfId="2" applyFont="1" applyFill="1" applyBorder="1" applyAlignment="1">
      <alignment horizontal="left" vertical="center" wrapText="1"/>
    </xf>
    <xf numFmtId="0" fontId="5" fillId="2" borderId="14" xfId="2" applyFont="1" applyFill="1" applyBorder="1" applyAlignment="1">
      <alignment vertical="center" wrapText="1"/>
    </xf>
    <xf numFmtId="0" fontId="5" fillId="2" borderId="15" xfId="2" applyFont="1" applyFill="1" applyBorder="1" applyAlignment="1">
      <alignment horizontal="center" vertical="center" wrapText="1"/>
    </xf>
    <xf numFmtId="0" fontId="5" fillId="0" borderId="15" xfId="2" applyFont="1" applyBorder="1" applyAlignment="1">
      <alignment horizontal="center"/>
    </xf>
    <xf numFmtId="0" fontId="5" fillId="2" borderId="17" xfId="2" applyFont="1" applyFill="1" applyBorder="1" applyAlignment="1">
      <alignment horizontal="center" vertical="center" wrapText="1"/>
    </xf>
    <xf numFmtId="0" fontId="5" fillId="2" borderId="20" xfId="2" applyFont="1" applyFill="1" applyBorder="1" applyAlignment="1">
      <alignment horizontal="left" vertical="center" wrapText="1"/>
    </xf>
    <xf numFmtId="0" fontId="5" fillId="2" borderId="21" xfId="2" applyFont="1" applyFill="1" applyBorder="1" applyAlignment="1">
      <alignment horizontal="center" vertical="center" wrapText="1"/>
    </xf>
    <xf numFmtId="0" fontId="5" fillId="0" borderId="21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6" fillId="2" borderId="12" xfId="2" applyFont="1" applyFill="1" applyBorder="1" applyAlignment="1">
      <alignment horizontal="center" vertical="center" wrapText="1"/>
    </xf>
    <xf numFmtId="0" fontId="6" fillId="0" borderId="12" xfId="2" applyFont="1" applyBorder="1" applyAlignment="1">
      <alignment horizontal="center"/>
    </xf>
    <xf numFmtId="0" fontId="5" fillId="2" borderId="20" xfId="2" applyFont="1" applyFill="1" applyBorder="1" applyAlignment="1">
      <alignment vertical="center" wrapText="1"/>
    </xf>
    <xf numFmtId="0" fontId="5" fillId="0" borderId="24" xfId="2" applyFont="1" applyBorder="1"/>
    <xf numFmtId="0" fontId="5" fillId="0" borderId="25" xfId="2" applyFont="1" applyBorder="1"/>
    <xf numFmtId="0" fontId="5" fillId="0" borderId="6" xfId="2" applyFont="1" applyBorder="1" applyAlignment="1">
      <alignment horizontal="center"/>
    </xf>
    <xf numFmtId="0" fontId="4" fillId="2" borderId="1" xfId="2" applyFont="1" applyFill="1" applyBorder="1" applyAlignment="1">
      <alignment vertical="center" wrapText="1"/>
    </xf>
    <xf numFmtId="0" fontId="4" fillId="2" borderId="24" xfId="2" applyFont="1" applyFill="1" applyBorder="1" applyAlignment="1">
      <alignment horizontal="center" vertical="center" wrapText="1"/>
    </xf>
    <xf numFmtId="49" fontId="5" fillId="2" borderId="6" xfId="2" applyNumberFormat="1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49" fontId="5" fillId="2" borderId="19" xfId="2" applyNumberFormat="1" applyFont="1" applyFill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/>
    </xf>
    <xf numFmtId="0" fontId="7" fillId="0" borderId="0" xfId="0" applyFont="1"/>
    <xf numFmtId="0" fontId="9" fillId="4" borderId="1" xfId="3" applyFont="1" applyFill="1" applyBorder="1" applyAlignment="1">
      <alignment horizontal="left" vertical="center" wrapText="1"/>
    </xf>
    <xf numFmtId="0" fontId="10" fillId="5" borderId="6" xfId="4" applyFont="1" applyFill="1" applyBorder="1" applyAlignment="1">
      <alignment horizontal="center" vertical="center" wrapText="1"/>
    </xf>
    <xf numFmtId="0" fontId="10" fillId="6" borderId="28" xfId="4" applyFont="1" applyFill="1" applyBorder="1" applyAlignment="1">
      <alignment horizontal="center" vertical="center" wrapText="1"/>
    </xf>
    <xf numFmtId="0" fontId="10" fillId="6" borderId="29" xfId="4" applyFont="1" applyFill="1" applyBorder="1" applyAlignment="1">
      <alignment horizontal="center" vertical="center" wrapText="1"/>
    </xf>
    <xf numFmtId="0" fontId="10" fillId="6" borderId="30" xfId="4" applyFont="1" applyFill="1" applyBorder="1" applyAlignment="1">
      <alignment horizontal="center" vertical="center" wrapText="1"/>
    </xf>
    <xf numFmtId="0" fontId="5" fillId="0" borderId="31" xfId="2" applyFont="1" applyBorder="1"/>
    <xf numFmtId="10" fontId="5" fillId="5" borderId="8" xfId="5" applyNumberFormat="1" applyFont="1" applyFill="1" applyBorder="1" applyAlignment="1">
      <alignment horizontal="right" vertical="top"/>
    </xf>
    <xf numFmtId="10" fontId="5" fillId="0" borderId="32" xfId="5" applyNumberFormat="1" applyFont="1" applyBorder="1" applyAlignment="1">
      <alignment horizontal="right" vertical="top"/>
    </xf>
    <xf numFmtId="10" fontId="5" fillId="0" borderId="33" xfId="5" applyNumberFormat="1" applyFont="1" applyBorder="1" applyAlignment="1">
      <alignment horizontal="right" vertical="top"/>
    </xf>
    <xf numFmtId="10" fontId="5" fillId="0" borderId="34" xfId="5" applyNumberFormat="1" applyFont="1" applyBorder="1" applyAlignment="1">
      <alignment horizontal="right" vertical="top"/>
    </xf>
    <xf numFmtId="0" fontId="5" fillId="0" borderId="11" xfId="2" applyFont="1" applyBorder="1"/>
    <xf numFmtId="10" fontId="5" fillId="5" borderId="12" xfId="5" applyNumberFormat="1" applyFont="1" applyFill="1" applyBorder="1" applyAlignment="1">
      <alignment horizontal="right" vertical="top"/>
    </xf>
    <xf numFmtId="10" fontId="5" fillId="0" borderId="35" xfId="5" applyNumberFormat="1" applyFont="1" applyBorder="1" applyAlignment="1">
      <alignment horizontal="right" vertical="top"/>
    </xf>
    <xf numFmtId="10" fontId="5" fillId="0" borderId="36" xfId="5" applyNumberFormat="1" applyFont="1" applyBorder="1" applyAlignment="1">
      <alignment horizontal="right" vertical="top"/>
    </xf>
    <xf numFmtId="10" fontId="5" fillId="0" borderId="37" xfId="5" applyNumberFormat="1" applyFont="1" applyBorder="1" applyAlignment="1">
      <alignment horizontal="right" vertical="top"/>
    </xf>
    <xf numFmtId="0" fontId="5" fillId="0" borderId="14" xfId="2" applyFont="1" applyBorder="1"/>
    <xf numFmtId="10" fontId="5" fillId="5" borderId="15" xfId="5" applyNumberFormat="1" applyFont="1" applyFill="1" applyBorder="1" applyAlignment="1">
      <alignment horizontal="right" vertical="top"/>
    </xf>
    <xf numFmtId="10" fontId="5" fillId="0" borderId="38" xfId="5" applyNumberFormat="1" applyFont="1" applyBorder="1" applyAlignment="1">
      <alignment horizontal="right" vertical="top"/>
    </xf>
    <xf numFmtId="10" fontId="5" fillId="0" borderId="39" xfId="5" applyNumberFormat="1" applyFont="1" applyBorder="1" applyAlignment="1">
      <alignment horizontal="right" vertical="top"/>
    </xf>
    <xf numFmtId="10" fontId="5" fillId="0" borderId="40" xfId="5" applyNumberFormat="1" applyFont="1" applyBorder="1" applyAlignment="1">
      <alignment horizontal="right" vertical="top"/>
    </xf>
    <xf numFmtId="0" fontId="4" fillId="7" borderId="1" xfId="4" applyFont="1" applyFill="1" applyBorder="1" applyAlignment="1">
      <alignment horizontal="left" vertical="center" wrapText="1"/>
    </xf>
    <xf numFmtId="10" fontId="4" fillId="7" borderId="6" xfId="5" applyNumberFormat="1" applyFont="1" applyFill="1" applyBorder="1" applyAlignment="1">
      <alignment horizontal="right" vertical="top"/>
    </xf>
    <xf numFmtId="10" fontId="4" fillId="7" borderId="28" xfId="5" applyNumberFormat="1" applyFont="1" applyFill="1" applyBorder="1" applyAlignment="1">
      <alignment horizontal="right" vertical="top"/>
    </xf>
    <xf numFmtId="10" fontId="4" fillId="7" borderId="29" xfId="5" applyNumberFormat="1" applyFont="1" applyFill="1" applyBorder="1" applyAlignment="1">
      <alignment horizontal="right" vertical="top"/>
    </xf>
    <xf numFmtId="10" fontId="4" fillId="7" borderId="30" xfId="5" applyNumberFormat="1" applyFont="1" applyFill="1" applyBorder="1" applyAlignment="1">
      <alignment horizontal="right" vertical="top"/>
    </xf>
    <xf numFmtId="0" fontId="5" fillId="0" borderId="0" xfId="2" applyFont="1"/>
    <xf numFmtId="0" fontId="4" fillId="4" borderId="1" xfId="4" applyFont="1" applyFill="1" applyBorder="1" applyAlignment="1">
      <alignment horizontal="left" vertical="center" wrapText="1"/>
    </xf>
    <xf numFmtId="0" fontId="9" fillId="4" borderId="1" xfId="4" applyFont="1" applyFill="1" applyBorder="1" applyAlignment="1">
      <alignment horizontal="left" vertical="center" wrapText="1"/>
    </xf>
    <xf numFmtId="0" fontId="4" fillId="8" borderId="1" xfId="4" applyFont="1" applyFill="1" applyBorder="1" applyAlignment="1">
      <alignment horizontal="left" vertical="center" wrapText="1"/>
    </xf>
    <xf numFmtId="10" fontId="4" fillId="8" borderId="6" xfId="5" applyNumberFormat="1" applyFont="1" applyFill="1" applyBorder="1" applyAlignment="1">
      <alignment horizontal="right" vertical="top"/>
    </xf>
    <xf numFmtId="10" fontId="4" fillId="8" borderId="28" xfId="5" applyNumberFormat="1" applyFont="1" applyFill="1" applyBorder="1" applyAlignment="1">
      <alignment horizontal="right" vertical="top"/>
    </xf>
    <xf numFmtId="10" fontId="4" fillId="8" borderId="29" xfId="5" applyNumberFormat="1" applyFont="1" applyFill="1" applyBorder="1" applyAlignment="1">
      <alignment horizontal="right" vertical="top"/>
    </xf>
    <xf numFmtId="10" fontId="4" fillId="8" borderId="30" xfId="5" applyNumberFormat="1" applyFont="1" applyFill="1" applyBorder="1" applyAlignment="1">
      <alignment horizontal="right" vertical="top"/>
    </xf>
    <xf numFmtId="0" fontId="9" fillId="4" borderId="6" xfId="4" applyFont="1" applyFill="1" applyBorder="1" applyAlignment="1">
      <alignment horizontal="left" vertical="center" wrapText="1"/>
    </xf>
    <xf numFmtId="0" fontId="10" fillId="5" borderId="4" xfId="4" applyFont="1" applyFill="1" applyBorder="1" applyAlignment="1">
      <alignment horizontal="center" vertical="center" wrapText="1"/>
    </xf>
    <xf numFmtId="0" fontId="10" fillId="6" borderId="41" xfId="4" applyFont="1" applyFill="1" applyBorder="1" applyAlignment="1">
      <alignment horizontal="center" vertical="center" wrapText="1"/>
    </xf>
    <xf numFmtId="0" fontId="10" fillId="6" borderId="27" xfId="4" applyFont="1" applyFill="1" applyBorder="1" applyAlignment="1">
      <alignment horizontal="center" vertical="center" wrapText="1"/>
    </xf>
    <xf numFmtId="0" fontId="10" fillId="6" borderId="42" xfId="4" applyFont="1" applyFill="1" applyBorder="1" applyAlignment="1">
      <alignment horizontal="center" vertical="center" wrapText="1"/>
    </xf>
    <xf numFmtId="0" fontId="5" fillId="0" borderId="7" xfId="2" applyFont="1" applyBorder="1"/>
    <xf numFmtId="0" fontId="5" fillId="9" borderId="17" xfId="5" applyFont="1" applyFill="1" applyBorder="1" applyAlignment="1">
      <alignment horizontal="left" vertical="top" wrapText="1"/>
    </xf>
    <xf numFmtId="10" fontId="5" fillId="5" borderId="17" xfId="5" applyNumberFormat="1" applyFont="1" applyFill="1" applyBorder="1" applyAlignment="1">
      <alignment horizontal="right" vertical="top"/>
    </xf>
    <xf numFmtId="10" fontId="5" fillId="0" borderId="43" xfId="5" applyNumberFormat="1" applyFont="1" applyBorder="1" applyAlignment="1">
      <alignment horizontal="right" vertical="top"/>
    </xf>
    <xf numFmtId="10" fontId="5" fillId="0" borderId="44" xfId="5" applyNumberFormat="1" applyFont="1" applyBorder="1" applyAlignment="1">
      <alignment horizontal="right" vertical="top"/>
    </xf>
    <xf numFmtId="10" fontId="5" fillId="0" borderId="45" xfId="5" applyNumberFormat="1" applyFont="1" applyBorder="1" applyAlignment="1">
      <alignment horizontal="right" vertical="top"/>
    </xf>
    <xf numFmtId="0" fontId="6" fillId="0" borderId="0" xfId="5"/>
    <xf numFmtId="0" fontId="5" fillId="0" borderId="20" xfId="2" applyFont="1" applyBorder="1"/>
    <xf numFmtId="0" fontId="5" fillId="9" borderId="21" xfId="5" applyFont="1" applyFill="1" applyBorder="1" applyAlignment="1">
      <alignment horizontal="left" vertical="top" wrapText="1"/>
    </xf>
    <xf numFmtId="10" fontId="5" fillId="5" borderId="21" xfId="5" applyNumberFormat="1" applyFont="1" applyFill="1" applyBorder="1" applyAlignment="1">
      <alignment horizontal="right" vertical="top"/>
    </xf>
    <xf numFmtId="10" fontId="5" fillId="0" borderId="46" xfId="5" applyNumberFormat="1" applyFont="1" applyBorder="1" applyAlignment="1">
      <alignment horizontal="right" vertical="top"/>
    </xf>
    <xf numFmtId="10" fontId="5" fillId="0" borderId="47" xfId="5" applyNumberFormat="1" applyFont="1" applyBorder="1" applyAlignment="1">
      <alignment horizontal="right" vertical="top"/>
    </xf>
    <xf numFmtId="10" fontId="5" fillId="0" borderId="48" xfId="5" applyNumberFormat="1" applyFont="1" applyBorder="1" applyAlignment="1">
      <alignment horizontal="right" vertical="top"/>
    </xf>
    <xf numFmtId="0" fontId="5" fillId="9" borderId="12" xfId="5" applyFont="1" applyFill="1" applyBorder="1" applyAlignment="1">
      <alignment horizontal="left" vertical="top" wrapText="1"/>
    </xf>
    <xf numFmtId="0" fontId="4" fillId="9" borderId="17" xfId="5" applyFont="1" applyFill="1" applyBorder="1" applyAlignment="1">
      <alignment horizontal="left" vertical="top" wrapText="1"/>
    </xf>
    <xf numFmtId="10" fontId="4" fillId="5" borderId="17" xfId="5" applyNumberFormat="1" applyFont="1" applyFill="1" applyBorder="1" applyAlignment="1">
      <alignment horizontal="right" vertical="top"/>
    </xf>
    <xf numFmtId="10" fontId="4" fillId="0" borderId="43" xfId="5" applyNumberFormat="1" applyFont="1" applyBorder="1" applyAlignment="1">
      <alignment horizontal="right" vertical="top"/>
    </xf>
    <xf numFmtId="10" fontId="4" fillId="0" borderId="44" xfId="5" applyNumberFormat="1" applyFont="1" applyBorder="1" applyAlignment="1">
      <alignment horizontal="right" vertical="top"/>
    </xf>
    <xf numFmtId="10" fontId="4" fillId="0" borderId="45" xfId="5" applyNumberFormat="1" applyFont="1" applyBorder="1" applyAlignment="1">
      <alignment horizontal="right" vertical="top"/>
    </xf>
    <xf numFmtId="0" fontId="4" fillId="9" borderId="15" xfId="5" applyFont="1" applyFill="1" applyBorder="1" applyAlignment="1">
      <alignment horizontal="left" vertical="top" wrapText="1"/>
    </xf>
    <xf numFmtId="10" fontId="4" fillId="5" borderId="15" xfId="5" applyNumberFormat="1" applyFont="1" applyFill="1" applyBorder="1" applyAlignment="1">
      <alignment horizontal="right" vertical="top"/>
    </xf>
    <xf numFmtId="10" fontId="4" fillId="0" borderId="38" xfId="5" applyNumberFormat="1" applyFont="1" applyBorder="1" applyAlignment="1">
      <alignment horizontal="right" vertical="top"/>
    </xf>
    <xf numFmtId="10" fontId="4" fillId="0" borderId="39" xfId="5" applyNumberFormat="1" applyFont="1" applyBorder="1" applyAlignment="1">
      <alignment horizontal="right" vertical="top"/>
    </xf>
    <xf numFmtId="10" fontId="4" fillId="0" borderId="40" xfId="5" applyNumberFormat="1" applyFont="1" applyBorder="1" applyAlignment="1">
      <alignment horizontal="right" vertical="top"/>
    </xf>
    <xf numFmtId="10" fontId="4" fillId="8" borderId="49" xfId="5" applyNumberFormat="1" applyFont="1" applyFill="1" applyBorder="1" applyAlignment="1">
      <alignment horizontal="right" vertical="top"/>
    </xf>
    <xf numFmtId="0" fontId="7" fillId="0" borderId="0" xfId="2" applyFont="1"/>
    <xf numFmtId="0" fontId="11" fillId="0" borderId="0" xfId="2" applyFont="1"/>
    <xf numFmtId="0" fontId="12" fillId="0" borderId="48" xfId="2" applyFont="1" applyBorder="1" applyAlignment="1">
      <alignment horizontal="center" vertical="center"/>
    </xf>
    <xf numFmtId="0" fontId="12" fillId="0" borderId="50" xfId="2" applyFont="1" applyBorder="1" applyAlignment="1">
      <alignment horizontal="center" vertical="center"/>
    </xf>
    <xf numFmtId="0" fontId="12" fillId="0" borderId="46" xfId="2" applyFont="1" applyBorder="1" applyAlignment="1">
      <alignment horizontal="center" vertical="center"/>
    </xf>
    <xf numFmtId="0" fontId="6" fillId="0" borderId="0" xfId="4" applyFont="1" applyBorder="1" applyAlignment="1">
      <alignment horizontal="left" wrapText="1"/>
    </xf>
    <xf numFmtId="0" fontId="13" fillId="5" borderId="4" xfId="4" applyFont="1" applyFill="1" applyBorder="1" applyAlignment="1">
      <alignment horizontal="center" vertical="center" wrapText="1"/>
    </xf>
    <xf numFmtId="0" fontId="13" fillId="6" borderId="41" xfId="4" applyFont="1" applyFill="1" applyBorder="1" applyAlignment="1">
      <alignment horizontal="center" vertical="center" wrapText="1"/>
    </xf>
    <xf numFmtId="0" fontId="13" fillId="6" borderId="27" xfId="4" applyFont="1" applyFill="1" applyBorder="1" applyAlignment="1">
      <alignment horizontal="center" vertical="center" wrapText="1"/>
    </xf>
    <xf numFmtId="0" fontId="13" fillId="6" borderId="42" xfId="4" applyFont="1" applyFill="1" applyBorder="1" applyAlignment="1">
      <alignment horizontal="center" vertical="center" wrapText="1"/>
    </xf>
    <xf numFmtId="0" fontId="10" fillId="5" borderId="7" xfId="6" applyFont="1" applyFill="1" applyBorder="1" applyAlignment="1">
      <alignment horizontal="left" vertical="center" wrapText="1"/>
    </xf>
    <xf numFmtId="10" fontId="4" fillId="5" borderId="17" xfId="0" applyNumberFormat="1" applyFont="1" applyFill="1" applyBorder="1"/>
    <xf numFmtId="0" fontId="10" fillId="5" borderId="11" xfId="6" applyFont="1" applyFill="1" applyBorder="1" applyAlignment="1">
      <alignment horizontal="left" vertical="center" wrapText="1"/>
    </xf>
    <xf numFmtId="10" fontId="4" fillId="5" borderId="12" xfId="0" applyNumberFormat="1" applyFont="1" applyFill="1" applyBorder="1"/>
    <xf numFmtId="0" fontId="10" fillId="5" borderId="20" xfId="6" applyFont="1" applyFill="1" applyBorder="1" applyAlignment="1">
      <alignment horizontal="left" vertical="center" wrapText="1"/>
    </xf>
    <xf numFmtId="10" fontId="4" fillId="5" borderId="21" xfId="0" applyNumberFormat="1" applyFont="1" applyFill="1" applyBorder="1"/>
    <xf numFmtId="0" fontId="5" fillId="9" borderId="36" xfId="7" applyFont="1" applyFill="1" applyBorder="1" applyAlignment="1">
      <alignment horizontal="left" vertical="top" wrapText="1"/>
    </xf>
    <xf numFmtId="10" fontId="5" fillId="9" borderId="36" xfId="7" applyNumberFormat="1" applyFont="1" applyFill="1" applyBorder="1" applyAlignment="1">
      <alignment horizontal="right" vertical="top"/>
    </xf>
    <xf numFmtId="0" fontId="15" fillId="0" borderId="51" xfId="0" applyFont="1" applyBorder="1" applyAlignment="1"/>
    <xf numFmtId="0" fontId="16" fillId="0" borderId="51" xfId="0" applyFont="1" applyBorder="1" applyAlignment="1"/>
    <xf numFmtId="0" fontId="16" fillId="0" borderId="9" xfId="0" applyFont="1" applyBorder="1" applyAlignment="1"/>
    <xf numFmtId="0" fontId="2" fillId="10" borderId="40" xfId="0" applyFont="1" applyFill="1" applyBorder="1" applyAlignment="1">
      <alignment horizontal="center" vertical="center" wrapText="1"/>
    </xf>
    <xf numFmtId="0" fontId="12" fillId="9" borderId="52" xfId="0" applyFont="1" applyFill="1" applyBorder="1" applyAlignment="1">
      <alignment horizontal="center" vertical="center" wrapText="1"/>
    </xf>
    <xf numFmtId="0" fontId="12" fillId="11" borderId="52" xfId="0" applyFont="1" applyFill="1" applyBorder="1" applyAlignment="1">
      <alignment horizontal="center" vertical="center" wrapText="1"/>
    </xf>
    <xf numFmtId="0" fontId="12" fillId="12" borderId="52" xfId="0" applyFont="1" applyFill="1" applyBorder="1" applyAlignment="1">
      <alignment horizontal="center" vertical="center" wrapText="1"/>
    </xf>
    <xf numFmtId="0" fontId="12" fillId="9" borderId="53" xfId="0" applyFont="1" applyFill="1" applyBorder="1" applyAlignment="1">
      <alignment horizontal="center" vertical="center" wrapText="1"/>
    </xf>
    <xf numFmtId="0" fontId="12" fillId="12" borderId="54" xfId="0" applyFont="1" applyFill="1" applyBorder="1" applyAlignment="1">
      <alignment horizontal="center" vertical="center" wrapText="1"/>
    </xf>
    <xf numFmtId="0" fontId="0" fillId="13" borderId="40" xfId="0" applyFont="1" applyFill="1" applyBorder="1"/>
    <xf numFmtId="1" fontId="0" fillId="13" borderId="40" xfId="0" applyNumberFormat="1" applyFont="1" applyFill="1" applyBorder="1"/>
    <xf numFmtId="10" fontId="0" fillId="13" borderId="40" xfId="0" applyNumberFormat="1" applyFont="1" applyFill="1" applyBorder="1" applyAlignment="1">
      <alignment horizontal="center" vertical="center" wrapText="1"/>
    </xf>
    <xf numFmtId="10" fontId="0" fillId="13" borderId="14" xfId="1" applyNumberFormat="1" applyFont="1" applyFill="1" applyBorder="1"/>
    <xf numFmtId="10" fontId="0" fillId="13" borderId="40" xfId="1" applyNumberFormat="1" applyFont="1" applyFill="1" applyBorder="1"/>
    <xf numFmtId="10" fontId="0" fillId="13" borderId="55" xfId="1" applyNumberFormat="1" applyFont="1" applyFill="1" applyBorder="1"/>
    <xf numFmtId="0" fontId="0" fillId="0" borderId="40" xfId="0" applyFont="1" applyBorder="1"/>
    <xf numFmtId="1" fontId="0" fillId="0" borderId="40" xfId="0" applyNumberFormat="1" applyFont="1" applyBorder="1"/>
    <xf numFmtId="10" fontId="0" fillId="0" borderId="40" xfId="0" applyNumberFormat="1" applyFont="1" applyBorder="1" applyAlignment="1">
      <alignment horizontal="center" vertical="center" wrapText="1"/>
    </xf>
    <xf numFmtId="10" fontId="0" fillId="0" borderId="14" xfId="1" applyNumberFormat="1" applyFont="1" applyBorder="1"/>
    <xf numFmtId="10" fontId="0" fillId="0" borderId="40" xfId="1" applyNumberFormat="1" applyFont="1" applyBorder="1"/>
    <xf numFmtId="10" fontId="0" fillId="0" borderId="55" xfId="1" applyNumberFormat="1" applyFont="1" applyBorder="1"/>
    <xf numFmtId="0" fontId="15" fillId="0" borderId="1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5" fillId="9" borderId="27" xfId="7" applyFont="1" applyFill="1" applyBorder="1" applyAlignment="1">
      <alignment horizontal="left" vertical="center" wrapText="1"/>
    </xf>
    <xf numFmtId="0" fontId="5" fillId="9" borderId="56" xfId="7" applyFont="1" applyFill="1" applyBorder="1" applyAlignment="1">
      <alignment horizontal="left" vertical="center" wrapText="1"/>
    </xf>
    <xf numFmtId="0" fontId="5" fillId="9" borderId="33" xfId="7" applyFont="1" applyFill="1" applyBorder="1" applyAlignment="1">
      <alignment horizontal="left" vertical="center" wrapText="1"/>
    </xf>
    <xf numFmtId="0" fontId="5" fillId="9" borderId="39" xfId="7" applyFont="1" applyFill="1" applyBorder="1" applyAlignment="1">
      <alignment horizontal="left" vertical="center" wrapText="1"/>
    </xf>
    <xf numFmtId="0" fontId="14" fillId="5" borderId="5" xfId="6" applyFont="1" applyFill="1" applyBorder="1" applyAlignment="1">
      <alignment horizontal="right" vertical="center" wrapText="1"/>
    </xf>
    <xf numFmtId="0" fontId="14" fillId="5" borderId="57" xfId="6" applyFont="1" applyFill="1" applyBorder="1" applyAlignment="1">
      <alignment horizontal="right" vertical="center" wrapText="1"/>
    </xf>
    <xf numFmtId="0" fontId="14" fillId="5" borderId="23" xfId="6" applyFont="1" applyFill="1" applyBorder="1" applyAlignment="1">
      <alignment horizontal="right" vertical="center" wrapText="1"/>
    </xf>
    <xf numFmtId="0" fontId="14" fillId="5" borderId="58" xfId="6" applyFont="1" applyFill="1" applyBorder="1" applyAlignment="1">
      <alignment horizontal="right" vertical="center" wrapText="1"/>
    </xf>
    <xf numFmtId="0" fontId="14" fillId="5" borderId="24" xfId="6" applyFont="1" applyFill="1" applyBorder="1" applyAlignment="1">
      <alignment horizontal="right" vertical="center" wrapText="1"/>
    </xf>
    <xf numFmtId="0" fontId="14" fillId="5" borderId="59" xfId="6" applyFont="1" applyFill="1" applyBorder="1" applyAlignment="1">
      <alignment horizontal="right" vertical="center" wrapText="1"/>
    </xf>
    <xf numFmtId="0" fontId="4" fillId="8" borderId="4" xfId="4" applyFont="1" applyFill="1" applyBorder="1" applyAlignment="1">
      <alignment horizontal="center" vertical="center" wrapText="1"/>
    </xf>
    <xf numFmtId="0" fontId="4" fillId="8" borderId="10" xfId="4" applyFont="1" applyFill="1" applyBorder="1" applyAlignment="1">
      <alignment horizontal="center" vertical="center" wrapText="1"/>
    </xf>
    <xf numFmtId="0" fontId="4" fillId="8" borderId="19" xfId="4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3" borderId="0" xfId="3" applyFont="1" applyFill="1"/>
    <xf numFmtId="0" fontId="5" fillId="0" borderId="0" xfId="3" applyFont="1"/>
    <xf numFmtId="0" fontId="5" fillId="3" borderId="25" xfId="3" applyFont="1" applyFill="1" applyBorder="1"/>
    <xf numFmtId="0" fontId="5" fillId="3" borderId="0" xfId="3" applyFont="1" applyFill="1" applyBorder="1"/>
    <xf numFmtId="0" fontId="8" fillId="3" borderId="0" xfId="3" applyFont="1" applyFill="1"/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center" vertical="center" wrapText="1"/>
    </xf>
    <xf numFmtId="0" fontId="5" fillId="2" borderId="23" xfId="2" applyFont="1" applyFill="1" applyBorder="1" applyAlignment="1">
      <alignment horizontal="left" vertical="center" wrapText="1"/>
    </xf>
    <xf numFmtId="0" fontId="5" fillId="0" borderId="9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4" fillId="2" borderId="26" xfId="2" applyFont="1" applyFill="1" applyBorder="1" applyAlignment="1">
      <alignment horizontal="center" vertical="center" wrapText="1"/>
    </xf>
    <xf numFmtId="0" fontId="4" fillId="2" borderId="27" xfId="2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3" fillId="0" borderId="2" xfId="2" applyBorder="1" applyAlignment="1"/>
    <xf numFmtId="0" fontId="3" fillId="0" borderId="3" xfId="2" applyBorder="1" applyAlignment="1"/>
    <xf numFmtId="0" fontId="4" fillId="2" borderId="4" xfId="2" applyFont="1" applyFill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/>
    </xf>
    <xf numFmtId="0" fontId="5" fillId="2" borderId="7" xfId="2" applyFont="1" applyFill="1" applyBorder="1" applyAlignment="1">
      <alignment vertical="center" wrapText="1"/>
    </xf>
    <xf numFmtId="0" fontId="5" fillId="2" borderId="11" xfId="2" applyFont="1" applyFill="1" applyBorder="1" applyAlignment="1">
      <alignment vertical="center" wrapText="1"/>
    </xf>
    <xf numFmtId="0" fontId="5" fillId="0" borderId="17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</cellXfs>
  <cellStyles count="8">
    <cellStyle name="Normál" xfId="0" builtinId="0"/>
    <cellStyle name="Normál 2" xfId="2"/>
    <cellStyle name="Normál_Iskolai_Bemeneti eredmények" xfId="7"/>
    <cellStyle name="Normál_Munka1" xfId="4"/>
    <cellStyle name="Normál_Munka5" xfId="6"/>
    <cellStyle name="Normál_Országos eredmények" xfId="5"/>
    <cellStyle name="Normál_régió, megy eredmények" xfId="3"/>
    <cellStyle name="Százalék" xfId="1" builtinId="5"/>
  </cellStyles>
  <dxfs count="6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I60"/>
  <sheetViews>
    <sheetView topLeftCell="N1" zoomScaleNormal="100" workbookViewId="0"/>
  </sheetViews>
  <sheetFormatPr defaultRowHeight="15" x14ac:dyDescent="0.25"/>
  <cols>
    <col min="1" max="1" width="12.140625" bestFit="1" customWidth="1"/>
    <col min="2" max="2" width="21.28515625" customWidth="1"/>
    <col min="3" max="3" width="23" customWidth="1"/>
    <col min="4" max="4" width="11.85546875" customWidth="1"/>
    <col min="5" max="5" width="12.28515625" customWidth="1"/>
    <col min="6" max="7" width="7.7109375" customWidth="1"/>
    <col min="8" max="8" width="9.28515625" customWidth="1"/>
    <col min="9" max="9" width="6.85546875" customWidth="1"/>
    <col min="10" max="10" width="9.28515625" customWidth="1"/>
    <col min="11" max="11" width="13.42578125" customWidth="1"/>
    <col min="12" max="12" width="13.140625" customWidth="1"/>
    <col min="13" max="13" width="24.7109375" customWidth="1"/>
    <col min="14" max="14" width="7.5703125" bestFit="1" customWidth="1"/>
    <col min="15" max="15" width="7.7109375" customWidth="1"/>
    <col min="16" max="16" width="8.28515625" customWidth="1"/>
    <col min="17" max="17" width="8.5703125" customWidth="1"/>
    <col min="18" max="18" width="7.85546875" bestFit="1" customWidth="1"/>
    <col min="19" max="19" width="9.85546875" customWidth="1"/>
    <col min="20" max="20" width="11.7109375" customWidth="1"/>
    <col min="21" max="21" width="10.42578125" customWidth="1"/>
    <col min="22" max="22" width="9.7109375" customWidth="1"/>
    <col min="23" max="23" width="12.28515625" customWidth="1"/>
    <col min="24" max="42" width="10.28515625" customWidth="1"/>
    <col min="43" max="61" width="10.28515625" bestFit="1" customWidth="1"/>
  </cols>
  <sheetData>
    <row r="1" spans="1:61" ht="16.5" thickBot="1" x14ac:dyDescent="0.3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20"/>
      <c r="X1" s="139" t="s">
        <v>123</v>
      </c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39" t="s">
        <v>124</v>
      </c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1"/>
    </row>
    <row r="2" spans="1:61" ht="63" customHeight="1" x14ac:dyDescent="0.25">
      <c r="A2" s="121" t="s">
        <v>125</v>
      </c>
      <c r="B2" s="121" t="s">
        <v>119</v>
      </c>
      <c r="C2" s="121" t="s">
        <v>126</v>
      </c>
      <c r="D2" s="121" t="s">
        <v>127</v>
      </c>
      <c r="E2" s="121" t="s">
        <v>128</v>
      </c>
      <c r="F2" s="121" t="s">
        <v>129</v>
      </c>
      <c r="G2" s="121" t="s">
        <v>130</v>
      </c>
      <c r="H2" s="121" t="s">
        <v>59</v>
      </c>
      <c r="I2" s="121" t="s">
        <v>42</v>
      </c>
      <c r="J2" s="121" t="s">
        <v>131</v>
      </c>
      <c r="K2" s="121" t="s">
        <v>89</v>
      </c>
      <c r="L2" s="121" t="s">
        <v>132</v>
      </c>
      <c r="M2" s="121" t="s">
        <v>92</v>
      </c>
      <c r="N2" s="121" t="s">
        <v>86</v>
      </c>
      <c r="O2" s="121" t="s">
        <v>133</v>
      </c>
      <c r="P2" s="121" t="s">
        <v>134</v>
      </c>
      <c r="Q2" s="121" t="s">
        <v>135</v>
      </c>
      <c r="R2" s="121" t="s">
        <v>41</v>
      </c>
      <c r="S2" s="121" t="s">
        <v>136</v>
      </c>
      <c r="T2" s="121" t="s">
        <v>137</v>
      </c>
      <c r="U2" s="121" t="s">
        <v>138</v>
      </c>
      <c r="V2" s="121" t="s">
        <v>139</v>
      </c>
      <c r="W2" s="121" t="s">
        <v>140</v>
      </c>
      <c r="X2" s="122" t="s">
        <v>141</v>
      </c>
      <c r="Y2" s="122" t="s">
        <v>142</v>
      </c>
      <c r="Z2" s="122" t="s">
        <v>143</v>
      </c>
      <c r="AA2" s="122" t="s">
        <v>144</v>
      </c>
      <c r="AB2" s="123" t="s">
        <v>145</v>
      </c>
      <c r="AC2" s="122" t="s">
        <v>146</v>
      </c>
      <c r="AD2" s="122" t="s">
        <v>147</v>
      </c>
      <c r="AE2" s="123" t="s">
        <v>148</v>
      </c>
      <c r="AF2" s="122" t="s">
        <v>149</v>
      </c>
      <c r="AG2" s="122" t="s">
        <v>150</v>
      </c>
      <c r="AH2" s="123" t="s">
        <v>151</v>
      </c>
      <c r="AI2" s="124" t="s">
        <v>43</v>
      </c>
      <c r="AJ2" s="122" t="s">
        <v>48</v>
      </c>
      <c r="AK2" s="122" t="s">
        <v>49</v>
      </c>
      <c r="AL2" s="124" t="s">
        <v>50</v>
      </c>
      <c r="AM2" s="122" t="s">
        <v>44</v>
      </c>
      <c r="AN2" s="122" t="s">
        <v>45</v>
      </c>
      <c r="AO2" s="122" t="s">
        <v>46</v>
      </c>
      <c r="AP2" s="124" t="s">
        <v>47</v>
      </c>
      <c r="AQ2" s="125" t="s">
        <v>152</v>
      </c>
      <c r="AR2" s="122" t="s">
        <v>153</v>
      </c>
      <c r="AS2" s="122" t="s">
        <v>154</v>
      </c>
      <c r="AT2" s="122" t="s">
        <v>155</v>
      </c>
      <c r="AU2" s="123" t="s">
        <v>156</v>
      </c>
      <c r="AV2" s="122" t="s">
        <v>157</v>
      </c>
      <c r="AW2" s="122" t="s">
        <v>158</v>
      </c>
      <c r="AX2" s="123" t="s">
        <v>159</v>
      </c>
      <c r="AY2" s="122" t="s">
        <v>160</v>
      </c>
      <c r="AZ2" s="122" t="s">
        <v>161</v>
      </c>
      <c r="BA2" s="123" t="s">
        <v>162</v>
      </c>
      <c r="BB2" s="124" t="s">
        <v>163</v>
      </c>
      <c r="BC2" s="122" t="s">
        <v>164</v>
      </c>
      <c r="BD2" s="122" t="s">
        <v>165</v>
      </c>
      <c r="BE2" s="124" t="s">
        <v>166</v>
      </c>
      <c r="BF2" s="122" t="s">
        <v>167</v>
      </c>
      <c r="BG2" s="122" t="s">
        <v>168</v>
      </c>
      <c r="BH2" s="122" t="s">
        <v>169</v>
      </c>
      <c r="BI2" s="126" t="s">
        <v>170</v>
      </c>
    </row>
    <row r="3" spans="1:61" x14ac:dyDescent="0.25">
      <c r="A3" s="127" t="s">
        <v>196</v>
      </c>
      <c r="B3" s="127" t="s">
        <v>121</v>
      </c>
      <c r="C3" s="127" t="s">
        <v>122</v>
      </c>
      <c r="D3" s="127" t="s">
        <v>195</v>
      </c>
      <c r="E3" s="127" t="s">
        <v>197</v>
      </c>
      <c r="F3" s="127" t="s">
        <v>171</v>
      </c>
      <c r="G3" s="127" t="s">
        <v>171</v>
      </c>
      <c r="H3" s="127">
        <v>18</v>
      </c>
      <c r="I3" s="127" t="s">
        <v>194</v>
      </c>
      <c r="J3" s="127">
        <v>4</v>
      </c>
      <c r="K3" s="127" t="s">
        <v>91</v>
      </c>
      <c r="L3" s="128">
        <v>1</v>
      </c>
      <c r="M3" s="127" t="s">
        <v>112</v>
      </c>
      <c r="N3" s="127" t="s">
        <v>88</v>
      </c>
      <c r="O3" s="127">
        <v>15</v>
      </c>
      <c r="P3" s="127">
        <v>5</v>
      </c>
      <c r="Q3" s="127">
        <v>5</v>
      </c>
      <c r="R3" s="127">
        <v>4.7</v>
      </c>
      <c r="S3" s="127">
        <v>34</v>
      </c>
      <c r="T3" s="127">
        <v>22</v>
      </c>
      <c r="U3" s="127">
        <v>8</v>
      </c>
      <c r="V3" s="127">
        <v>118</v>
      </c>
      <c r="W3" s="127">
        <v>182</v>
      </c>
      <c r="X3" s="129">
        <v>0.4</v>
      </c>
      <c r="Y3" s="129">
        <v>0.66666666666666663</v>
      </c>
      <c r="Z3" s="129">
        <v>0.5714285714285714</v>
      </c>
      <c r="AA3" s="129">
        <v>0.125</v>
      </c>
      <c r="AB3" s="129">
        <v>0.42307692307692307</v>
      </c>
      <c r="AC3" s="129">
        <v>0.5</v>
      </c>
      <c r="AD3" s="129">
        <v>0.4</v>
      </c>
      <c r="AE3" s="129">
        <v>0.45</v>
      </c>
      <c r="AF3" s="129">
        <v>0.66666666666666663</v>
      </c>
      <c r="AG3" s="129">
        <v>0.5714285714285714</v>
      </c>
      <c r="AH3" s="129">
        <v>0.63636363636363635</v>
      </c>
      <c r="AI3" s="129">
        <v>0.5</v>
      </c>
      <c r="AJ3" s="129">
        <v>1</v>
      </c>
      <c r="AK3" s="129">
        <v>1</v>
      </c>
      <c r="AL3" s="129">
        <v>1</v>
      </c>
      <c r="AM3" s="129">
        <v>0.87</v>
      </c>
      <c r="AN3" s="129">
        <v>0.75</v>
      </c>
      <c r="AO3" s="129">
        <v>0.8</v>
      </c>
      <c r="AP3" s="129">
        <v>0.84285714285714286</v>
      </c>
      <c r="AQ3" s="130">
        <v>0</v>
      </c>
      <c r="AR3" s="131">
        <v>0</v>
      </c>
      <c r="AS3" s="131">
        <v>0.42857142857142855</v>
      </c>
      <c r="AT3" s="131">
        <v>0.125</v>
      </c>
      <c r="AU3" s="131">
        <v>0.15384615384615385</v>
      </c>
      <c r="AV3" s="131">
        <v>0.8</v>
      </c>
      <c r="AW3" s="131">
        <v>0.4</v>
      </c>
      <c r="AX3" s="131">
        <v>0.60000000000000009</v>
      </c>
      <c r="AY3" s="131">
        <v>0.8</v>
      </c>
      <c r="AZ3" s="131">
        <v>0.5714285714285714</v>
      </c>
      <c r="BA3" s="131">
        <v>0.72727272727272729</v>
      </c>
      <c r="BB3" s="131">
        <v>0.47058823529411764</v>
      </c>
      <c r="BC3" s="131">
        <v>0.86363636363636365</v>
      </c>
      <c r="BD3" s="131">
        <v>0.375</v>
      </c>
      <c r="BE3" s="131">
        <v>0.73333333333333328</v>
      </c>
      <c r="BF3" s="131">
        <v>0.73</v>
      </c>
      <c r="BG3" s="131">
        <v>0.55000000000000004</v>
      </c>
      <c r="BH3" s="131">
        <v>0.8</v>
      </c>
      <c r="BI3" s="132">
        <v>0.7142857142857143</v>
      </c>
    </row>
    <row r="4" spans="1:61" x14ac:dyDescent="0.25">
      <c r="A4" s="133" t="s">
        <v>198</v>
      </c>
      <c r="B4" s="133" t="s">
        <v>121</v>
      </c>
      <c r="C4" s="133" t="s">
        <v>122</v>
      </c>
      <c r="D4" s="133" t="s">
        <v>195</v>
      </c>
      <c r="E4" s="133" t="s">
        <v>197</v>
      </c>
      <c r="F4" s="133" t="s">
        <v>171</v>
      </c>
      <c r="G4" s="133" t="s">
        <v>172</v>
      </c>
      <c r="H4" s="133">
        <v>18</v>
      </c>
      <c r="I4" s="133" t="s">
        <v>194</v>
      </c>
      <c r="J4" s="133">
        <v>4</v>
      </c>
      <c r="K4" s="133" t="s">
        <v>91</v>
      </c>
      <c r="L4" s="134">
        <v>1</v>
      </c>
      <c r="M4" s="133" t="s">
        <v>112</v>
      </c>
      <c r="N4" s="133" t="s">
        <v>87</v>
      </c>
      <c r="O4" s="133">
        <v>16</v>
      </c>
      <c r="P4" s="133">
        <v>2</v>
      </c>
      <c r="Q4" s="133">
        <v>3</v>
      </c>
      <c r="R4" s="133">
        <v>3.7</v>
      </c>
      <c r="S4" s="133">
        <v>40</v>
      </c>
      <c r="T4" s="133">
        <v>21</v>
      </c>
      <c r="U4" s="133">
        <v>6</v>
      </c>
      <c r="V4" s="133">
        <v>116</v>
      </c>
      <c r="W4" s="133">
        <v>183</v>
      </c>
      <c r="X4" s="135">
        <v>0.6</v>
      </c>
      <c r="Y4" s="135">
        <v>0.33333333333333331</v>
      </c>
      <c r="Z4" s="135">
        <v>0.8571428571428571</v>
      </c>
      <c r="AA4" s="135">
        <v>0.375</v>
      </c>
      <c r="AB4" s="135">
        <v>0.53846153846153844</v>
      </c>
      <c r="AC4" s="135">
        <v>0.8</v>
      </c>
      <c r="AD4" s="135">
        <v>0.4</v>
      </c>
      <c r="AE4" s="135">
        <v>0.60000000000000009</v>
      </c>
      <c r="AF4" s="135">
        <v>0.6</v>
      </c>
      <c r="AG4" s="135">
        <v>0.7142857142857143</v>
      </c>
      <c r="AH4" s="135">
        <v>0.63636363636363635</v>
      </c>
      <c r="AI4" s="135">
        <v>0.58823529411764708</v>
      </c>
      <c r="AJ4" s="135">
        <v>0.95454545454545459</v>
      </c>
      <c r="AK4" s="135">
        <v>0.75</v>
      </c>
      <c r="AL4" s="135">
        <v>0.9</v>
      </c>
      <c r="AM4" s="135">
        <v>0.87</v>
      </c>
      <c r="AN4" s="135">
        <v>0.6</v>
      </c>
      <c r="AO4" s="135">
        <v>0.85</v>
      </c>
      <c r="AP4" s="135">
        <v>0.82857142857142863</v>
      </c>
      <c r="AQ4" s="136">
        <v>0.6</v>
      </c>
      <c r="AR4" s="137">
        <v>0.33333333333333331</v>
      </c>
      <c r="AS4" s="137">
        <v>0.7142857142857143</v>
      </c>
      <c r="AT4" s="137">
        <v>0.25</v>
      </c>
      <c r="AU4" s="137">
        <v>0.46153846153846156</v>
      </c>
      <c r="AV4" s="137">
        <v>0.2</v>
      </c>
      <c r="AW4" s="137">
        <v>0.7</v>
      </c>
      <c r="AX4" s="137">
        <v>0.44999999999999996</v>
      </c>
      <c r="AY4" s="137">
        <v>0.93333333333333335</v>
      </c>
      <c r="AZ4" s="137">
        <v>0.8571428571428571</v>
      </c>
      <c r="BA4" s="137">
        <v>0.90909090909090906</v>
      </c>
      <c r="BB4" s="137">
        <v>0.6029411764705882</v>
      </c>
      <c r="BC4" s="137">
        <v>0.77272727272727271</v>
      </c>
      <c r="BD4" s="137">
        <v>0.625</v>
      </c>
      <c r="BE4" s="137">
        <v>0.73333333333333328</v>
      </c>
      <c r="BF4" s="137">
        <v>0.84</v>
      </c>
      <c r="BG4" s="137">
        <v>0.6</v>
      </c>
      <c r="BH4" s="137">
        <v>0.75</v>
      </c>
      <c r="BI4" s="138">
        <v>0.79285714285714282</v>
      </c>
    </row>
    <row r="5" spans="1:61" x14ac:dyDescent="0.25">
      <c r="A5" s="127" t="s">
        <v>199</v>
      </c>
      <c r="B5" s="127" t="s">
        <v>121</v>
      </c>
      <c r="C5" s="127" t="s">
        <v>122</v>
      </c>
      <c r="D5" s="127" t="s">
        <v>195</v>
      </c>
      <c r="E5" s="127" t="s">
        <v>197</v>
      </c>
      <c r="F5" s="127" t="s">
        <v>171</v>
      </c>
      <c r="G5" s="127" t="s">
        <v>186</v>
      </c>
      <c r="H5" s="127">
        <v>18</v>
      </c>
      <c r="I5" s="127" t="s">
        <v>194</v>
      </c>
      <c r="J5" s="127">
        <v>4</v>
      </c>
      <c r="K5" s="127" t="s">
        <v>91</v>
      </c>
      <c r="L5" s="128">
        <v>1</v>
      </c>
      <c r="M5" s="127" t="s">
        <v>112</v>
      </c>
      <c r="N5" s="127" t="s">
        <v>88</v>
      </c>
      <c r="O5" s="127">
        <v>16</v>
      </c>
      <c r="P5" s="127">
        <v>3</v>
      </c>
      <c r="Q5" s="127">
        <v>3</v>
      </c>
      <c r="R5" s="127">
        <v>3.7</v>
      </c>
      <c r="S5" s="127">
        <v>27</v>
      </c>
      <c r="T5" s="127">
        <v>22</v>
      </c>
      <c r="U5" s="127">
        <v>8</v>
      </c>
      <c r="V5" s="127">
        <v>118</v>
      </c>
      <c r="W5" s="127">
        <v>175</v>
      </c>
      <c r="X5" s="129">
        <v>0.6</v>
      </c>
      <c r="Y5" s="129">
        <v>0.33333333333333331</v>
      </c>
      <c r="Z5" s="129">
        <v>0.14285714285714285</v>
      </c>
      <c r="AA5" s="129">
        <v>0.25</v>
      </c>
      <c r="AB5" s="129">
        <v>0.30769230769230771</v>
      </c>
      <c r="AC5" s="129">
        <v>0.3</v>
      </c>
      <c r="AD5" s="129">
        <v>0.5</v>
      </c>
      <c r="AE5" s="129">
        <v>0.4</v>
      </c>
      <c r="AF5" s="129">
        <v>0.53333333333333333</v>
      </c>
      <c r="AG5" s="129">
        <v>0.42857142857142855</v>
      </c>
      <c r="AH5" s="129">
        <v>0.5</v>
      </c>
      <c r="AI5" s="129">
        <v>0.39705882352941174</v>
      </c>
      <c r="AJ5" s="129">
        <v>1</v>
      </c>
      <c r="AK5" s="129">
        <v>1</v>
      </c>
      <c r="AL5" s="129">
        <v>1</v>
      </c>
      <c r="AM5" s="129">
        <v>0.86</v>
      </c>
      <c r="AN5" s="129">
        <v>0.65</v>
      </c>
      <c r="AO5" s="129">
        <v>0.95</v>
      </c>
      <c r="AP5" s="129">
        <v>0.84285714285714286</v>
      </c>
      <c r="AQ5" s="130">
        <v>0</v>
      </c>
      <c r="AR5" s="131">
        <v>0.33333333333333331</v>
      </c>
      <c r="AS5" s="131">
        <v>0.14285714285714285</v>
      </c>
      <c r="AT5" s="131">
        <v>0.125</v>
      </c>
      <c r="AU5" s="131">
        <v>0.15384615384615385</v>
      </c>
      <c r="AV5" s="131">
        <v>0.1</v>
      </c>
      <c r="AW5" s="131">
        <v>0.5</v>
      </c>
      <c r="AX5" s="131">
        <v>0.3</v>
      </c>
      <c r="AY5" s="131">
        <v>0.8</v>
      </c>
      <c r="AZ5" s="131">
        <v>0.5714285714285714</v>
      </c>
      <c r="BA5" s="131">
        <v>0.72727272727272729</v>
      </c>
      <c r="BB5" s="131">
        <v>0.38235294117647056</v>
      </c>
      <c r="BC5" s="131">
        <v>1</v>
      </c>
      <c r="BD5" s="131">
        <v>0.625</v>
      </c>
      <c r="BE5" s="131">
        <v>0.9</v>
      </c>
      <c r="BF5" s="131">
        <v>0.75</v>
      </c>
      <c r="BG5" s="131">
        <v>0.5</v>
      </c>
      <c r="BH5" s="131">
        <v>0.8</v>
      </c>
      <c r="BI5" s="132">
        <v>0.72142857142857142</v>
      </c>
    </row>
    <row r="6" spans="1:61" x14ac:dyDescent="0.25">
      <c r="A6" s="133" t="s">
        <v>200</v>
      </c>
      <c r="B6" s="133" t="s">
        <v>121</v>
      </c>
      <c r="C6" s="133" t="s">
        <v>122</v>
      </c>
      <c r="D6" s="133" t="s">
        <v>195</v>
      </c>
      <c r="E6" s="133" t="s">
        <v>197</v>
      </c>
      <c r="F6" s="133" t="s">
        <v>171</v>
      </c>
      <c r="G6" s="133" t="s">
        <v>190</v>
      </c>
      <c r="H6" s="133">
        <v>18</v>
      </c>
      <c r="I6" s="133" t="s">
        <v>194</v>
      </c>
      <c r="J6" s="133">
        <v>4</v>
      </c>
      <c r="K6" s="133" t="s">
        <v>91</v>
      </c>
      <c r="L6" s="134">
        <v>1</v>
      </c>
      <c r="M6" s="133" t="s">
        <v>112</v>
      </c>
      <c r="N6" s="133" t="s">
        <v>88</v>
      </c>
      <c r="O6" s="133">
        <v>16</v>
      </c>
      <c r="P6" s="133">
        <v>5</v>
      </c>
      <c r="Q6" s="133">
        <v>3</v>
      </c>
      <c r="R6" s="133">
        <v>4.2</v>
      </c>
      <c r="S6" s="133">
        <v>45</v>
      </c>
      <c r="T6" s="133">
        <v>22</v>
      </c>
      <c r="U6" s="133">
        <v>8</v>
      </c>
      <c r="V6" s="133">
        <v>109</v>
      </c>
      <c r="W6" s="133">
        <v>184</v>
      </c>
      <c r="X6" s="135">
        <v>0.8</v>
      </c>
      <c r="Y6" s="135">
        <v>0.33333333333333331</v>
      </c>
      <c r="Z6" s="135">
        <v>0.5714285714285714</v>
      </c>
      <c r="AA6" s="135">
        <v>0.75</v>
      </c>
      <c r="AB6" s="135">
        <v>0.61538461538461542</v>
      </c>
      <c r="AC6" s="135">
        <v>0.5</v>
      </c>
      <c r="AD6" s="135">
        <v>0.4</v>
      </c>
      <c r="AE6" s="135">
        <v>0.45</v>
      </c>
      <c r="AF6" s="135">
        <v>0.8666666666666667</v>
      </c>
      <c r="AG6" s="135">
        <v>1</v>
      </c>
      <c r="AH6" s="135">
        <v>0.90909090909090906</v>
      </c>
      <c r="AI6" s="135">
        <v>0.66176470588235292</v>
      </c>
      <c r="AJ6" s="135">
        <v>1</v>
      </c>
      <c r="AK6" s="135">
        <v>1</v>
      </c>
      <c r="AL6" s="135">
        <v>1</v>
      </c>
      <c r="AM6" s="135">
        <v>0.79</v>
      </c>
      <c r="AN6" s="135">
        <v>0.65</v>
      </c>
      <c r="AO6" s="135">
        <v>0.85</v>
      </c>
      <c r="AP6" s="135">
        <v>0.77857142857142858</v>
      </c>
      <c r="AQ6" s="136">
        <v>0.2</v>
      </c>
      <c r="AR6" s="137">
        <v>0.5</v>
      </c>
      <c r="AS6" s="137">
        <v>0.42857142857142855</v>
      </c>
      <c r="AT6" s="137">
        <v>0.375</v>
      </c>
      <c r="AU6" s="137">
        <v>0.38461538461538464</v>
      </c>
      <c r="AV6" s="137">
        <v>0.8</v>
      </c>
      <c r="AW6" s="137">
        <v>0.8</v>
      </c>
      <c r="AX6" s="137">
        <v>0.8</v>
      </c>
      <c r="AY6" s="137">
        <v>1</v>
      </c>
      <c r="AZ6" s="137">
        <v>0.5714285714285714</v>
      </c>
      <c r="BA6" s="137">
        <v>0.86363636363636365</v>
      </c>
      <c r="BB6" s="137">
        <v>0.66176470588235292</v>
      </c>
      <c r="BC6" s="137">
        <v>0.90909090909090906</v>
      </c>
      <c r="BD6" s="137">
        <v>0.25</v>
      </c>
      <c r="BE6" s="137">
        <v>0.73333333333333328</v>
      </c>
      <c r="BF6" s="137">
        <v>0.65</v>
      </c>
      <c r="BG6" s="137">
        <v>0.45</v>
      </c>
      <c r="BH6" s="137">
        <v>0.75</v>
      </c>
      <c r="BI6" s="138">
        <v>0.63571428571428568</v>
      </c>
    </row>
    <row r="7" spans="1:61" x14ac:dyDescent="0.25">
      <c r="A7" s="127" t="s">
        <v>201</v>
      </c>
      <c r="B7" s="127" t="s">
        <v>121</v>
      </c>
      <c r="C7" s="127" t="s">
        <v>122</v>
      </c>
      <c r="D7" s="127" t="s">
        <v>195</v>
      </c>
      <c r="E7" s="127" t="s">
        <v>197</v>
      </c>
      <c r="F7" s="127" t="s">
        <v>171</v>
      </c>
      <c r="G7" s="127" t="s">
        <v>173</v>
      </c>
      <c r="H7" s="127">
        <v>18</v>
      </c>
      <c r="I7" s="127" t="s">
        <v>194</v>
      </c>
      <c r="J7" s="127">
        <v>4</v>
      </c>
      <c r="K7" s="127" t="s">
        <v>91</v>
      </c>
      <c r="L7" s="128">
        <v>1</v>
      </c>
      <c r="M7" s="127" t="s">
        <v>112</v>
      </c>
      <c r="N7" s="127" t="s">
        <v>88</v>
      </c>
      <c r="O7" s="127">
        <v>15</v>
      </c>
      <c r="P7" s="127">
        <v>5</v>
      </c>
      <c r="Q7" s="127">
        <v>4</v>
      </c>
      <c r="R7" s="127">
        <v>3.8</v>
      </c>
      <c r="S7" s="127">
        <v>32</v>
      </c>
      <c r="T7" s="127">
        <v>14</v>
      </c>
      <c r="U7" s="127">
        <v>7</v>
      </c>
      <c r="V7" s="127">
        <v>121</v>
      </c>
      <c r="W7" s="127">
        <v>174</v>
      </c>
      <c r="X7" s="129">
        <v>0.4</v>
      </c>
      <c r="Y7" s="129">
        <v>0.83333333333333337</v>
      </c>
      <c r="Z7" s="129">
        <v>1</v>
      </c>
      <c r="AA7" s="129">
        <v>0</v>
      </c>
      <c r="AB7" s="129">
        <v>0.53846153846153844</v>
      </c>
      <c r="AC7" s="129">
        <v>0.5</v>
      </c>
      <c r="AD7" s="129">
        <v>0</v>
      </c>
      <c r="AE7" s="129">
        <v>0.25</v>
      </c>
      <c r="AF7" s="129">
        <v>0.53333333333333333</v>
      </c>
      <c r="AG7" s="129">
        <v>0.7142857142857143</v>
      </c>
      <c r="AH7" s="129">
        <v>0.59090909090909094</v>
      </c>
      <c r="AI7" s="129">
        <v>0.47058823529411764</v>
      </c>
      <c r="AJ7" s="129">
        <v>0.63636363636363635</v>
      </c>
      <c r="AK7" s="129">
        <v>0.875</v>
      </c>
      <c r="AL7" s="129">
        <v>0.7</v>
      </c>
      <c r="AM7" s="129">
        <v>0.91</v>
      </c>
      <c r="AN7" s="129">
        <v>0.65</v>
      </c>
      <c r="AO7" s="129">
        <v>0.85</v>
      </c>
      <c r="AP7" s="129">
        <v>0.86428571428571432</v>
      </c>
      <c r="AQ7" s="130">
        <v>0.4</v>
      </c>
      <c r="AR7" s="131">
        <v>0.16666666666666666</v>
      </c>
      <c r="AS7" s="131">
        <v>0.42857142857142855</v>
      </c>
      <c r="AT7" s="131">
        <v>0.375</v>
      </c>
      <c r="AU7" s="131">
        <v>0.34615384615384615</v>
      </c>
      <c r="AV7" s="131">
        <v>0.3</v>
      </c>
      <c r="AW7" s="131">
        <v>0.8</v>
      </c>
      <c r="AX7" s="131">
        <v>0.55000000000000004</v>
      </c>
      <c r="AY7" s="131">
        <v>0.53333333333333333</v>
      </c>
      <c r="AZ7" s="131">
        <v>0.8571428571428571</v>
      </c>
      <c r="BA7" s="131">
        <v>0.63636363636363635</v>
      </c>
      <c r="BB7" s="131">
        <v>0.5</v>
      </c>
      <c r="BC7" s="131">
        <v>1</v>
      </c>
      <c r="BD7" s="131">
        <v>0.625</v>
      </c>
      <c r="BE7" s="131">
        <v>0.9</v>
      </c>
      <c r="BF7" s="131">
        <v>0.69</v>
      </c>
      <c r="BG7" s="131">
        <v>0.8</v>
      </c>
      <c r="BH7" s="131">
        <v>0.7</v>
      </c>
      <c r="BI7" s="132">
        <v>0.70714285714285718</v>
      </c>
    </row>
    <row r="8" spans="1:61" x14ac:dyDescent="0.25">
      <c r="A8" s="133" t="s">
        <v>202</v>
      </c>
      <c r="B8" s="133" t="s">
        <v>121</v>
      </c>
      <c r="C8" s="133" t="s">
        <v>122</v>
      </c>
      <c r="D8" s="133" t="s">
        <v>195</v>
      </c>
      <c r="E8" s="133" t="s">
        <v>197</v>
      </c>
      <c r="F8" s="133" t="s">
        <v>171</v>
      </c>
      <c r="G8" s="133" t="s">
        <v>188</v>
      </c>
      <c r="H8" s="133">
        <v>18</v>
      </c>
      <c r="I8" s="133" t="s">
        <v>194</v>
      </c>
      <c r="J8" s="133">
        <v>4</v>
      </c>
      <c r="K8" s="133" t="s">
        <v>91</v>
      </c>
      <c r="L8" s="134">
        <v>1</v>
      </c>
      <c r="M8" s="133" t="s">
        <v>112</v>
      </c>
      <c r="N8" s="133" t="s">
        <v>88</v>
      </c>
      <c r="O8" s="133">
        <v>15</v>
      </c>
      <c r="P8" s="133">
        <v>5</v>
      </c>
      <c r="Q8" s="133">
        <v>5</v>
      </c>
      <c r="R8" s="133">
        <v>4.5999999999999996</v>
      </c>
      <c r="S8" s="133">
        <v>39</v>
      </c>
      <c r="T8" s="133">
        <v>21</v>
      </c>
      <c r="U8" s="133">
        <v>8</v>
      </c>
      <c r="V8" s="133">
        <v>119</v>
      </c>
      <c r="W8" s="133">
        <v>187</v>
      </c>
      <c r="X8" s="135">
        <v>0.4</v>
      </c>
      <c r="Y8" s="135">
        <v>0.33333333333333331</v>
      </c>
      <c r="Z8" s="135">
        <v>0.7142857142857143</v>
      </c>
      <c r="AA8" s="135">
        <v>0.125</v>
      </c>
      <c r="AB8" s="135">
        <v>0.38461538461538464</v>
      </c>
      <c r="AC8" s="135">
        <v>0.6</v>
      </c>
      <c r="AD8" s="135">
        <v>0.6</v>
      </c>
      <c r="AE8" s="135">
        <v>0.6</v>
      </c>
      <c r="AF8" s="135">
        <v>0.93333333333333335</v>
      </c>
      <c r="AG8" s="135">
        <v>0.42857142857142855</v>
      </c>
      <c r="AH8" s="135">
        <v>0.77272727272727271</v>
      </c>
      <c r="AI8" s="135">
        <v>0.57352941176470584</v>
      </c>
      <c r="AJ8" s="135">
        <v>0.95454545454545459</v>
      </c>
      <c r="AK8" s="135">
        <v>1</v>
      </c>
      <c r="AL8" s="135">
        <v>0.96666666666666667</v>
      </c>
      <c r="AM8" s="135">
        <v>0.86</v>
      </c>
      <c r="AN8" s="135">
        <v>0.7</v>
      </c>
      <c r="AO8" s="135">
        <v>0.95</v>
      </c>
      <c r="AP8" s="135">
        <v>0.85</v>
      </c>
      <c r="AQ8" s="136">
        <v>0</v>
      </c>
      <c r="AR8" s="137">
        <v>0.33333333333333331</v>
      </c>
      <c r="AS8" s="137">
        <v>0.2857142857142857</v>
      </c>
      <c r="AT8" s="137">
        <v>0.125</v>
      </c>
      <c r="AU8" s="137">
        <v>0.19230769230769232</v>
      </c>
      <c r="AV8" s="137">
        <v>0.5</v>
      </c>
      <c r="AW8" s="137">
        <v>0.4</v>
      </c>
      <c r="AX8" s="137">
        <v>0.45</v>
      </c>
      <c r="AY8" s="137">
        <v>0.8666666666666667</v>
      </c>
      <c r="AZ8" s="137">
        <v>0.2857142857142857</v>
      </c>
      <c r="BA8" s="137">
        <v>0.68181818181818177</v>
      </c>
      <c r="BB8" s="137">
        <v>0.4264705882352941</v>
      </c>
      <c r="BC8" s="137">
        <v>1</v>
      </c>
      <c r="BD8" s="137">
        <v>0.5</v>
      </c>
      <c r="BE8" s="137">
        <v>0.8666666666666667</v>
      </c>
      <c r="BF8" s="137">
        <v>0.77</v>
      </c>
      <c r="BG8" s="137">
        <v>0.65</v>
      </c>
      <c r="BH8" s="137">
        <v>0.9</v>
      </c>
      <c r="BI8" s="138">
        <v>0.77142857142857146</v>
      </c>
    </row>
    <row r="9" spans="1:61" x14ac:dyDescent="0.25">
      <c r="A9" s="127" t="s">
        <v>203</v>
      </c>
      <c r="B9" s="127" t="s">
        <v>121</v>
      </c>
      <c r="C9" s="127" t="s">
        <v>122</v>
      </c>
      <c r="D9" s="127" t="s">
        <v>195</v>
      </c>
      <c r="E9" s="127" t="s">
        <v>197</v>
      </c>
      <c r="F9" s="127" t="s">
        <v>171</v>
      </c>
      <c r="G9" s="127" t="s">
        <v>175</v>
      </c>
      <c r="H9" s="127">
        <v>18</v>
      </c>
      <c r="I9" s="127" t="s">
        <v>194</v>
      </c>
      <c r="J9" s="127">
        <v>4</v>
      </c>
      <c r="K9" s="127" t="s">
        <v>91</v>
      </c>
      <c r="L9" s="128">
        <v>1</v>
      </c>
      <c r="M9" s="127" t="s">
        <v>112</v>
      </c>
      <c r="N9" s="127" t="s">
        <v>88</v>
      </c>
      <c r="O9" s="127">
        <v>16</v>
      </c>
      <c r="P9" s="127">
        <v>3</v>
      </c>
      <c r="Q9" s="127">
        <v>4</v>
      </c>
      <c r="R9" s="127">
        <v>4</v>
      </c>
      <c r="S9" s="127">
        <v>32</v>
      </c>
      <c r="T9" s="127">
        <v>18</v>
      </c>
      <c r="U9" s="127">
        <v>7</v>
      </c>
      <c r="V9" s="127">
        <v>117</v>
      </c>
      <c r="W9" s="127">
        <v>174</v>
      </c>
      <c r="X9" s="129">
        <v>0.8</v>
      </c>
      <c r="Y9" s="129">
        <v>0.33333333333333331</v>
      </c>
      <c r="Z9" s="129">
        <v>0.8571428571428571</v>
      </c>
      <c r="AA9" s="129">
        <v>0.125</v>
      </c>
      <c r="AB9" s="129">
        <v>0.5</v>
      </c>
      <c r="AC9" s="129">
        <v>0.5</v>
      </c>
      <c r="AD9" s="129">
        <v>0.5</v>
      </c>
      <c r="AE9" s="129">
        <v>0.5</v>
      </c>
      <c r="AF9" s="129">
        <v>0.46666666666666667</v>
      </c>
      <c r="AG9" s="129">
        <v>0.2857142857142857</v>
      </c>
      <c r="AH9" s="129">
        <v>0.40909090909090912</v>
      </c>
      <c r="AI9" s="129">
        <v>0.47058823529411764</v>
      </c>
      <c r="AJ9" s="129">
        <v>0.81818181818181823</v>
      </c>
      <c r="AK9" s="129">
        <v>0.875</v>
      </c>
      <c r="AL9" s="129">
        <v>0.83333333333333337</v>
      </c>
      <c r="AM9" s="129">
        <v>0.88</v>
      </c>
      <c r="AN9" s="129">
        <v>0.65</v>
      </c>
      <c r="AO9" s="129">
        <v>0.8</v>
      </c>
      <c r="AP9" s="129">
        <v>0.83571428571428574</v>
      </c>
      <c r="AQ9" s="130">
        <v>0</v>
      </c>
      <c r="AR9" s="131">
        <v>0.33333333333333331</v>
      </c>
      <c r="AS9" s="131">
        <v>0.2857142857142857</v>
      </c>
      <c r="AT9" s="131">
        <v>0.125</v>
      </c>
      <c r="AU9" s="131">
        <v>0.19230769230769232</v>
      </c>
      <c r="AV9" s="131">
        <v>0.1</v>
      </c>
      <c r="AW9" s="131">
        <v>0.7</v>
      </c>
      <c r="AX9" s="131">
        <v>0.39999999999999997</v>
      </c>
      <c r="AY9" s="131">
        <v>0.33333333333333331</v>
      </c>
      <c r="AZ9" s="131">
        <v>0.8571428571428571</v>
      </c>
      <c r="BA9" s="131">
        <v>0.5</v>
      </c>
      <c r="BB9" s="131">
        <v>0.35294117647058826</v>
      </c>
      <c r="BC9" s="131">
        <v>0.90909090909090906</v>
      </c>
      <c r="BD9" s="131">
        <v>0.5</v>
      </c>
      <c r="BE9" s="131">
        <v>0.8</v>
      </c>
      <c r="BF9" s="131">
        <v>0.65</v>
      </c>
      <c r="BG9" s="131">
        <v>0.45</v>
      </c>
      <c r="BH9" s="131">
        <v>0.65</v>
      </c>
      <c r="BI9" s="132">
        <v>0.62142857142857144</v>
      </c>
    </row>
    <row r="10" spans="1:61" x14ac:dyDescent="0.25">
      <c r="A10" s="133" t="s">
        <v>204</v>
      </c>
      <c r="B10" s="133" t="s">
        <v>121</v>
      </c>
      <c r="C10" s="133" t="s">
        <v>122</v>
      </c>
      <c r="D10" s="133" t="s">
        <v>195</v>
      </c>
      <c r="E10" s="133" t="s">
        <v>197</v>
      </c>
      <c r="F10" s="133" t="s">
        <v>171</v>
      </c>
      <c r="G10" s="133" t="s">
        <v>176</v>
      </c>
      <c r="H10" s="133">
        <v>18</v>
      </c>
      <c r="I10" s="133" t="s">
        <v>194</v>
      </c>
      <c r="J10" s="133">
        <v>4</v>
      </c>
      <c r="K10" s="133" t="s">
        <v>91</v>
      </c>
      <c r="L10" s="134">
        <v>1</v>
      </c>
      <c r="M10" s="133" t="s">
        <v>112</v>
      </c>
      <c r="N10" s="133" t="s">
        <v>88</v>
      </c>
      <c r="O10" s="133">
        <v>16</v>
      </c>
      <c r="P10" s="133">
        <v>5</v>
      </c>
      <c r="Q10" s="133">
        <v>4</v>
      </c>
      <c r="R10" s="133">
        <v>4.4000000000000004</v>
      </c>
      <c r="S10" s="133">
        <v>34</v>
      </c>
      <c r="T10" s="133">
        <v>20</v>
      </c>
      <c r="U10" s="133">
        <v>7</v>
      </c>
      <c r="V10" s="133">
        <v>119</v>
      </c>
      <c r="W10" s="133">
        <v>180</v>
      </c>
      <c r="X10" s="135">
        <v>0.8</v>
      </c>
      <c r="Y10" s="135">
        <v>0.5</v>
      </c>
      <c r="Z10" s="135">
        <v>0.42857142857142855</v>
      </c>
      <c r="AA10" s="135">
        <v>0.125</v>
      </c>
      <c r="AB10" s="135">
        <v>0.42307692307692307</v>
      </c>
      <c r="AC10" s="135">
        <v>0.5</v>
      </c>
      <c r="AD10" s="135">
        <v>0.5</v>
      </c>
      <c r="AE10" s="135">
        <v>0.5</v>
      </c>
      <c r="AF10" s="135">
        <v>0.66666666666666663</v>
      </c>
      <c r="AG10" s="135">
        <v>0.42857142857142855</v>
      </c>
      <c r="AH10" s="135">
        <v>0.59090909090909094</v>
      </c>
      <c r="AI10" s="135">
        <v>0.5</v>
      </c>
      <c r="AJ10" s="135">
        <v>0.90909090909090906</v>
      </c>
      <c r="AK10" s="135">
        <v>0.875</v>
      </c>
      <c r="AL10" s="135">
        <v>0.9</v>
      </c>
      <c r="AM10" s="135">
        <v>0.88</v>
      </c>
      <c r="AN10" s="135">
        <v>0.7</v>
      </c>
      <c r="AO10" s="135">
        <v>0.85</v>
      </c>
      <c r="AP10" s="135">
        <v>0.85</v>
      </c>
      <c r="AQ10" s="136">
        <v>0.4</v>
      </c>
      <c r="AR10" s="137">
        <v>0.5</v>
      </c>
      <c r="AS10" s="137">
        <v>0.42857142857142855</v>
      </c>
      <c r="AT10" s="137">
        <v>0.125</v>
      </c>
      <c r="AU10" s="137">
        <v>0.34615384615384615</v>
      </c>
      <c r="AV10" s="137">
        <v>0.5</v>
      </c>
      <c r="AW10" s="137">
        <v>0.6</v>
      </c>
      <c r="AX10" s="137">
        <v>0.55000000000000004</v>
      </c>
      <c r="AY10" s="137">
        <v>0.73333333333333328</v>
      </c>
      <c r="AZ10" s="137">
        <v>0.5714285714285714</v>
      </c>
      <c r="BA10" s="137">
        <v>0.68181818181818177</v>
      </c>
      <c r="BB10" s="137">
        <v>0.51470588235294112</v>
      </c>
      <c r="BC10" s="137">
        <v>0.90909090909090906</v>
      </c>
      <c r="BD10" s="137">
        <v>0.5</v>
      </c>
      <c r="BE10" s="137">
        <v>0.8</v>
      </c>
      <c r="BF10" s="137">
        <v>0.7</v>
      </c>
      <c r="BG10" s="137">
        <v>0.55000000000000004</v>
      </c>
      <c r="BH10" s="137">
        <v>0.8</v>
      </c>
      <c r="BI10" s="138">
        <v>0.69285714285714284</v>
      </c>
    </row>
    <row r="11" spans="1:61" x14ac:dyDescent="0.25">
      <c r="A11" s="127" t="s">
        <v>205</v>
      </c>
      <c r="B11" s="127" t="s">
        <v>121</v>
      </c>
      <c r="C11" s="127" t="s">
        <v>122</v>
      </c>
      <c r="D11" s="127" t="s">
        <v>195</v>
      </c>
      <c r="E11" s="127" t="s">
        <v>197</v>
      </c>
      <c r="F11" s="127" t="s">
        <v>171</v>
      </c>
      <c r="G11" s="127" t="s">
        <v>177</v>
      </c>
      <c r="H11" s="127">
        <v>18</v>
      </c>
      <c r="I11" s="127" t="s">
        <v>194</v>
      </c>
      <c r="J11" s="127">
        <v>4</v>
      </c>
      <c r="K11" s="127" t="s">
        <v>91</v>
      </c>
      <c r="L11" s="128">
        <v>1</v>
      </c>
      <c r="M11" s="127" t="s">
        <v>112</v>
      </c>
      <c r="N11" s="127" t="s">
        <v>87</v>
      </c>
      <c r="O11" s="127">
        <v>16</v>
      </c>
      <c r="P11" s="127">
        <v>4</v>
      </c>
      <c r="Q11" s="127">
        <v>4</v>
      </c>
      <c r="R11" s="127">
        <v>4.0999999999999996</v>
      </c>
      <c r="S11" s="127">
        <v>48</v>
      </c>
      <c r="T11" s="127">
        <v>6</v>
      </c>
      <c r="U11" s="127">
        <v>8</v>
      </c>
      <c r="V11" s="127">
        <v>115</v>
      </c>
      <c r="W11" s="127">
        <v>177</v>
      </c>
      <c r="X11" s="129">
        <v>0.6</v>
      </c>
      <c r="Y11" s="129">
        <v>0.5</v>
      </c>
      <c r="Z11" s="129">
        <v>0.8571428571428571</v>
      </c>
      <c r="AA11" s="129">
        <v>0.25</v>
      </c>
      <c r="AB11" s="129">
        <v>0.53846153846153844</v>
      </c>
      <c r="AC11" s="129">
        <v>0.8</v>
      </c>
      <c r="AD11" s="129">
        <v>0.6</v>
      </c>
      <c r="AE11" s="129">
        <v>0.7</v>
      </c>
      <c r="AF11" s="129">
        <v>0.93333333333333335</v>
      </c>
      <c r="AG11" s="129">
        <v>0.8571428571428571</v>
      </c>
      <c r="AH11" s="129">
        <v>0.90909090909090906</v>
      </c>
      <c r="AI11" s="129">
        <v>0.70588235294117652</v>
      </c>
      <c r="AJ11" s="129">
        <v>0.27272727272727271</v>
      </c>
      <c r="AK11" s="129">
        <v>1</v>
      </c>
      <c r="AL11" s="129">
        <v>0.46666666666666667</v>
      </c>
      <c r="AM11" s="129">
        <v>0.87</v>
      </c>
      <c r="AN11" s="129">
        <v>0.45</v>
      </c>
      <c r="AO11" s="129">
        <v>0.95</v>
      </c>
      <c r="AP11" s="129">
        <v>0.8214285714285714</v>
      </c>
      <c r="AQ11" s="130">
        <v>0.6</v>
      </c>
      <c r="AR11" s="131">
        <v>0.16666666666666666</v>
      </c>
      <c r="AS11" s="131">
        <v>0.8571428571428571</v>
      </c>
      <c r="AT11" s="131">
        <v>0.375</v>
      </c>
      <c r="AU11" s="131">
        <v>0.5</v>
      </c>
      <c r="AV11" s="131">
        <v>0.8</v>
      </c>
      <c r="AW11" s="131">
        <v>0.8</v>
      </c>
      <c r="AX11" s="131">
        <v>0.8</v>
      </c>
      <c r="AY11" s="131">
        <v>0.8</v>
      </c>
      <c r="AZ11" s="131">
        <v>0.8571428571428571</v>
      </c>
      <c r="BA11" s="131">
        <v>0.81818181818181823</v>
      </c>
      <c r="BB11" s="131">
        <v>0.69117647058823528</v>
      </c>
      <c r="BC11" s="131">
        <v>0.81818181818181823</v>
      </c>
      <c r="BD11" s="131">
        <v>0.625</v>
      </c>
      <c r="BE11" s="131">
        <v>0.76666666666666672</v>
      </c>
      <c r="BF11" s="131">
        <v>0.86</v>
      </c>
      <c r="BG11" s="131">
        <v>0.3</v>
      </c>
      <c r="BH11" s="131">
        <v>0.8</v>
      </c>
      <c r="BI11" s="132">
        <v>0.77142857142857146</v>
      </c>
    </row>
    <row r="12" spans="1:61" x14ac:dyDescent="0.25">
      <c r="A12" s="133" t="s">
        <v>206</v>
      </c>
      <c r="B12" s="133" t="s">
        <v>121</v>
      </c>
      <c r="C12" s="133" t="s">
        <v>122</v>
      </c>
      <c r="D12" s="133" t="s">
        <v>195</v>
      </c>
      <c r="E12" s="133" t="s">
        <v>197</v>
      </c>
      <c r="F12" s="133" t="s">
        <v>171</v>
      </c>
      <c r="G12" s="133" t="s">
        <v>178</v>
      </c>
      <c r="H12" s="133">
        <v>18</v>
      </c>
      <c r="I12" s="133" t="s">
        <v>194</v>
      </c>
      <c r="J12" s="133">
        <v>4</v>
      </c>
      <c r="K12" s="133" t="s">
        <v>91</v>
      </c>
      <c r="L12" s="134">
        <v>1</v>
      </c>
      <c r="M12" s="133" t="s">
        <v>112</v>
      </c>
      <c r="N12" s="133" t="s">
        <v>87</v>
      </c>
      <c r="O12" s="133">
        <v>16</v>
      </c>
      <c r="P12" s="133">
        <v>3</v>
      </c>
      <c r="Q12" s="133">
        <v>3</v>
      </c>
      <c r="R12" s="133">
        <v>3.5</v>
      </c>
      <c r="S12" s="133">
        <v>27</v>
      </c>
      <c r="T12" s="133">
        <v>19</v>
      </c>
      <c r="U12" s="133">
        <v>7</v>
      </c>
      <c r="V12" s="133">
        <v>108</v>
      </c>
      <c r="W12" s="133">
        <v>161</v>
      </c>
      <c r="X12" s="135">
        <v>0.8</v>
      </c>
      <c r="Y12" s="135">
        <v>0.16666666666666666</v>
      </c>
      <c r="Z12" s="135">
        <v>0.2857142857142857</v>
      </c>
      <c r="AA12" s="135">
        <v>0.125</v>
      </c>
      <c r="AB12" s="135">
        <v>0.30769230769230771</v>
      </c>
      <c r="AC12" s="135">
        <v>0.1</v>
      </c>
      <c r="AD12" s="135">
        <v>0.8</v>
      </c>
      <c r="AE12" s="135">
        <v>0.45</v>
      </c>
      <c r="AF12" s="135">
        <v>0.53333333333333333</v>
      </c>
      <c r="AG12" s="135">
        <v>0.2857142857142857</v>
      </c>
      <c r="AH12" s="135">
        <v>0.45454545454545453</v>
      </c>
      <c r="AI12" s="135">
        <v>0.39705882352941174</v>
      </c>
      <c r="AJ12" s="135">
        <v>0.86363636363636365</v>
      </c>
      <c r="AK12" s="135">
        <v>0.875</v>
      </c>
      <c r="AL12" s="135">
        <v>0.8666666666666667</v>
      </c>
      <c r="AM12" s="135">
        <v>0.79</v>
      </c>
      <c r="AN12" s="135">
        <v>0.6</v>
      </c>
      <c r="AO12" s="135">
        <v>0.85</v>
      </c>
      <c r="AP12" s="135">
        <v>0.77142857142857146</v>
      </c>
      <c r="AQ12" s="136">
        <v>0</v>
      </c>
      <c r="AR12" s="137">
        <v>0.33333333333333331</v>
      </c>
      <c r="AS12" s="137">
        <v>0.2857142857142857</v>
      </c>
      <c r="AT12" s="137">
        <v>0</v>
      </c>
      <c r="AU12" s="137">
        <v>0.15384615384615385</v>
      </c>
      <c r="AV12" s="137">
        <v>0.6</v>
      </c>
      <c r="AW12" s="137">
        <v>0.2</v>
      </c>
      <c r="AX12" s="137">
        <v>0.4</v>
      </c>
      <c r="AY12" s="137">
        <v>0.46666666666666667</v>
      </c>
      <c r="AZ12" s="137">
        <v>0.14285714285714285</v>
      </c>
      <c r="BA12" s="137">
        <v>0.36363636363636365</v>
      </c>
      <c r="BB12" s="137">
        <v>0.29411764705882354</v>
      </c>
      <c r="BC12" s="137">
        <v>0.77272727272727271</v>
      </c>
      <c r="BD12" s="137">
        <v>0.625</v>
      </c>
      <c r="BE12" s="137">
        <v>0.73333333333333328</v>
      </c>
      <c r="BF12" s="137">
        <v>0.89</v>
      </c>
      <c r="BG12" s="137">
        <v>0.7</v>
      </c>
      <c r="BH12" s="137">
        <v>0.75</v>
      </c>
      <c r="BI12" s="138">
        <v>0.84285714285714286</v>
      </c>
    </row>
    <row r="13" spans="1:61" x14ac:dyDescent="0.25">
      <c r="A13" s="127" t="s">
        <v>207</v>
      </c>
      <c r="B13" s="127" t="s">
        <v>121</v>
      </c>
      <c r="C13" s="127" t="s">
        <v>122</v>
      </c>
      <c r="D13" s="127" t="s">
        <v>195</v>
      </c>
      <c r="E13" s="127" t="s">
        <v>197</v>
      </c>
      <c r="F13" s="127" t="s">
        <v>171</v>
      </c>
      <c r="G13" s="127" t="s">
        <v>179</v>
      </c>
      <c r="H13" s="127">
        <v>18</v>
      </c>
      <c r="I13" s="127" t="s">
        <v>194</v>
      </c>
      <c r="J13" s="127">
        <v>4</v>
      </c>
      <c r="K13" s="127" t="s">
        <v>91</v>
      </c>
      <c r="L13" s="128">
        <v>1</v>
      </c>
      <c r="M13" s="127" t="s">
        <v>112</v>
      </c>
      <c r="N13" s="127" t="s">
        <v>87</v>
      </c>
      <c r="O13" s="127">
        <v>16</v>
      </c>
      <c r="P13" s="127">
        <v>3</v>
      </c>
      <c r="Q13" s="127">
        <v>3</v>
      </c>
      <c r="R13" s="127">
        <v>3.5</v>
      </c>
      <c r="S13" s="127">
        <v>39</v>
      </c>
      <c r="T13" s="127">
        <v>13</v>
      </c>
      <c r="U13" s="127">
        <v>8</v>
      </c>
      <c r="V13" s="127">
        <v>97</v>
      </c>
      <c r="W13" s="127">
        <v>157</v>
      </c>
      <c r="X13" s="129">
        <v>0.6</v>
      </c>
      <c r="Y13" s="129">
        <v>0.5</v>
      </c>
      <c r="Z13" s="129">
        <v>0.7142857142857143</v>
      </c>
      <c r="AA13" s="129">
        <v>0.25</v>
      </c>
      <c r="AB13" s="129">
        <v>0.5</v>
      </c>
      <c r="AC13" s="129">
        <v>0.5</v>
      </c>
      <c r="AD13" s="129">
        <v>0.7</v>
      </c>
      <c r="AE13" s="129">
        <v>0.6</v>
      </c>
      <c r="AF13" s="129">
        <v>0.53333333333333333</v>
      </c>
      <c r="AG13" s="129">
        <v>0.8571428571428571</v>
      </c>
      <c r="AH13" s="129">
        <v>0.63636363636363635</v>
      </c>
      <c r="AI13" s="129">
        <v>0.57352941176470584</v>
      </c>
      <c r="AJ13" s="129">
        <v>0.59090909090909094</v>
      </c>
      <c r="AK13" s="129">
        <v>1</v>
      </c>
      <c r="AL13" s="129">
        <v>0.7</v>
      </c>
      <c r="AM13" s="129">
        <v>0.73</v>
      </c>
      <c r="AN13" s="129">
        <v>0.55000000000000004</v>
      </c>
      <c r="AO13" s="129">
        <v>0.65</v>
      </c>
      <c r="AP13" s="129">
        <v>0.69285714285714284</v>
      </c>
      <c r="AQ13" s="130">
        <v>0.6</v>
      </c>
      <c r="AR13" s="131">
        <v>0.33333333333333331</v>
      </c>
      <c r="AS13" s="131">
        <v>0.8571428571428571</v>
      </c>
      <c r="AT13" s="131">
        <v>0</v>
      </c>
      <c r="AU13" s="131">
        <v>0.42307692307692307</v>
      </c>
      <c r="AV13" s="131">
        <v>0.7</v>
      </c>
      <c r="AW13" s="131">
        <v>0.8</v>
      </c>
      <c r="AX13" s="131">
        <v>0.75</v>
      </c>
      <c r="AY13" s="131">
        <v>0.8666666666666667</v>
      </c>
      <c r="AZ13" s="131">
        <v>0.8571428571428571</v>
      </c>
      <c r="BA13" s="131">
        <v>0.86363636363636365</v>
      </c>
      <c r="BB13" s="131">
        <v>0.66176470588235292</v>
      </c>
      <c r="BC13" s="131">
        <v>0.90909090909090906</v>
      </c>
      <c r="BD13" s="131">
        <v>0.625</v>
      </c>
      <c r="BE13" s="131">
        <v>0.83333333333333337</v>
      </c>
      <c r="BF13" s="131">
        <v>0.5</v>
      </c>
      <c r="BG13" s="131">
        <v>0.25</v>
      </c>
      <c r="BH13" s="131">
        <v>0.6</v>
      </c>
      <c r="BI13" s="132">
        <v>0.47857142857142859</v>
      </c>
    </row>
    <row r="14" spans="1:61" x14ac:dyDescent="0.25">
      <c r="A14" s="133" t="s">
        <v>208</v>
      </c>
      <c r="B14" s="133" t="s">
        <v>121</v>
      </c>
      <c r="C14" s="133" t="s">
        <v>122</v>
      </c>
      <c r="D14" s="133" t="s">
        <v>195</v>
      </c>
      <c r="E14" s="133" t="s">
        <v>197</v>
      </c>
      <c r="F14" s="133" t="s">
        <v>171</v>
      </c>
      <c r="G14" s="133" t="s">
        <v>192</v>
      </c>
      <c r="H14" s="133">
        <v>18</v>
      </c>
      <c r="I14" s="133" t="s">
        <v>194</v>
      </c>
      <c r="J14" s="133">
        <v>4</v>
      </c>
      <c r="K14" s="133" t="s">
        <v>91</v>
      </c>
      <c r="L14" s="134">
        <v>1</v>
      </c>
      <c r="M14" s="133" t="s">
        <v>112</v>
      </c>
      <c r="N14" s="133" t="s">
        <v>88</v>
      </c>
      <c r="O14" s="133">
        <v>16</v>
      </c>
      <c r="P14" s="133">
        <v>4</v>
      </c>
      <c r="Q14" s="133">
        <v>3</v>
      </c>
      <c r="R14" s="133">
        <v>3.9</v>
      </c>
      <c r="S14" s="133">
        <v>38</v>
      </c>
      <c r="T14" s="133">
        <v>20</v>
      </c>
      <c r="U14" s="133">
        <v>8</v>
      </c>
      <c r="V14" s="133">
        <v>117</v>
      </c>
      <c r="W14" s="133">
        <v>183</v>
      </c>
      <c r="X14" s="135">
        <v>0.2</v>
      </c>
      <c r="Y14" s="135">
        <v>0.16666666666666666</v>
      </c>
      <c r="Z14" s="135">
        <v>0.42857142857142855</v>
      </c>
      <c r="AA14" s="135">
        <v>0.25</v>
      </c>
      <c r="AB14" s="135">
        <v>0.26923076923076922</v>
      </c>
      <c r="AC14" s="135">
        <v>0.7</v>
      </c>
      <c r="AD14" s="135">
        <v>0.8</v>
      </c>
      <c r="AE14" s="135">
        <v>0.75</v>
      </c>
      <c r="AF14" s="135">
        <v>0.8</v>
      </c>
      <c r="AG14" s="135">
        <v>0.5714285714285714</v>
      </c>
      <c r="AH14" s="135">
        <v>0.72727272727272729</v>
      </c>
      <c r="AI14" s="135">
        <v>0.55882352941176472</v>
      </c>
      <c r="AJ14" s="135">
        <v>0.90909090909090906</v>
      </c>
      <c r="AK14" s="135">
        <v>1</v>
      </c>
      <c r="AL14" s="135">
        <v>0.93333333333333335</v>
      </c>
      <c r="AM14" s="135">
        <v>0.86</v>
      </c>
      <c r="AN14" s="135">
        <v>0.75</v>
      </c>
      <c r="AO14" s="135">
        <v>0.8</v>
      </c>
      <c r="AP14" s="135">
        <v>0.83571428571428574</v>
      </c>
      <c r="AQ14" s="136">
        <v>0</v>
      </c>
      <c r="AR14" s="137">
        <v>0.33333333333333331</v>
      </c>
      <c r="AS14" s="137">
        <v>0.14285714285714285</v>
      </c>
      <c r="AT14" s="137">
        <v>0.125</v>
      </c>
      <c r="AU14" s="137">
        <v>0.15384615384615385</v>
      </c>
      <c r="AV14" s="137">
        <v>0.5</v>
      </c>
      <c r="AW14" s="137">
        <v>0.6</v>
      </c>
      <c r="AX14" s="137">
        <v>0.55000000000000004</v>
      </c>
      <c r="AY14" s="137">
        <v>0.53333333333333333</v>
      </c>
      <c r="AZ14" s="137">
        <v>0.5714285714285714</v>
      </c>
      <c r="BA14" s="137">
        <v>0.54545454545454541</v>
      </c>
      <c r="BB14" s="137">
        <v>0.39705882352941174</v>
      </c>
      <c r="BC14" s="137">
        <v>0.90909090909090906</v>
      </c>
      <c r="BD14" s="137">
        <v>0.625</v>
      </c>
      <c r="BE14" s="137">
        <v>0.83333333333333337</v>
      </c>
      <c r="BF14" s="137">
        <v>0.77</v>
      </c>
      <c r="BG14" s="137">
        <v>0.7</v>
      </c>
      <c r="BH14" s="137">
        <v>0.85</v>
      </c>
      <c r="BI14" s="138">
        <v>0.77142857142857146</v>
      </c>
    </row>
    <row r="15" spans="1:61" x14ac:dyDescent="0.25">
      <c r="A15" s="127" t="s">
        <v>209</v>
      </c>
      <c r="B15" s="127" t="s">
        <v>121</v>
      </c>
      <c r="C15" s="127" t="s">
        <v>122</v>
      </c>
      <c r="D15" s="127" t="s">
        <v>195</v>
      </c>
      <c r="E15" s="127" t="s">
        <v>197</v>
      </c>
      <c r="F15" s="127" t="s">
        <v>172</v>
      </c>
      <c r="G15" s="127" t="s">
        <v>190</v>
      </c>
      <c r="H15" s="127">
        <v>18</v>
      </c>
      <c r="I15" s="127" t="s">
        <v>194</v>
      </c>
      <c r="J15" s="127">
        <v>4</v>
      </c>
      <c r="K15" s="127" t="s">
        <v>90</v>
      </c>
      <c r="L15" s="128">
        <v>2</v>
      </c>
      <c r="M15" s="127" t="s">
        <v>103</v>
      </c>
      <c r="N15" s="127" t="s">
        <v>87</v>
      </c>
      <c r="O15" s="127">
        <v>16</v>
      </c>
      <c r="P15" s="127">
        <v>4</v>
      </c>
      <c r="Q15" s="127">
        <v>4</v>
      </c>
      <c r="R15" s="127">
        <v>4.2</v>
      </c>
      <c r="S15" s="127">
        <v>40</v>
      </c>
      <c r="T15" s="127">
        <v>19</v>
      </c>
      <c r="U15" s="127">
        <v>7</v>
      </c>
      <c r="V15" s="127">
        <v>104</v>
      </c>
      <c r="W15" s="127">
        <v>170</v>
      </c>
      <c r="X15" s="129">
        <v>1</v>
      </c>
      <c r="Y15" s="129">
        <v>1</v>
      </c>
      <c r="Z15" s="129">
        <v>0.5714285714285714</v>
      </c>
      <c r="AA15" s="129">
        <v>0.75</v>
      </c>
      <c r="AB15" s="129">
        <v>0.80769230769230771</v>
      </c>
      <c r="AC15" s="129">
        <v>0.3</v>
      </c>
      <c r="AD15" s="129">
        <v>0</v>
      </c>
      <c r="AE15" s="129">
        <v>0.15</v>
      </c>
      <c r="AF15" s="129">
        <v>0.8666666666666667</v>
      </c>
      <c r="AG15" s="129">
        <v>0.42857142857142855</v>
      </c>
      <c r="AH15" s="129">
        <v>0.72727272727272729</v>
      </c>
      <c r="AI15" s="129">
        <v>0.58823529411764708</v>
      </c>
      <c r="AJ15" s="129">
        <v>0.86363636363636365</v>
      </c>
      <c r="AK15" s="129">
        <v>0.875</v>
      </c>
      <c r="AL15" s="129">
        <v>0.8666666666666667</v>
      </c>
      <c r="AM15" s="129">
        <v>0.83</v>
      </c>
      <c r="AN15" s="129">
        <v>0.6</v>
      </c>
      <c r="AO15" s="129">
        <v>0.45</v>
      </c>
      <c r="AP15" s="129">
        <v>0.74285714285714288</v>
      </c>
      <c r="AQ15" s="130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2"/>
    </row>
    <row r="16" spans="1:61" x14ac:dyDescent="0.25">
      <c r="A16" s="133" t="s">
        <v>210</v>
      </c>
      <c r="B16" s="133" t="s">
        <v>121</v>
      </c>
      <c r="C16" s="133" t="s">
        <v>122</v>
      </c>
      <c r="D16" s="133" t="s">
        <v>195</v>
      </c>
      <c r="E16" s="133" t="s">
        <v>197</v>
      </c>
      <c r="F16" s="133" t="s">
        <v>172</v>
      </c>
      <c r="G16" s="133" t="s">
        <v>174</v>
      </c>
      <c r="H16" s="133">
        <v>18</v>
      </c>
      <c r="I16" s="133" t="s">
        <v>194</v>
      </c>
      <c r="J16" s="133">
        <v>4</v>
      </c>
      <c r="K16" s="133" t="s">
        <v>90</v>
      </c>
      <c r="L16" s="134">
        <v>2</v>
      </c>
      <c r="M16" s="133" t="s">
        <v>103</v>
      </c>
      <c r="N16" s="133" t="s">
        <v>87</v>
      </c>
      <c r="O16" s="133">
        <v>16</v>
      </c>
      <c r="P16" s="133">
        <v>4</v>
      </c>
      <c r="Q16" s="133">
        <v>4</v>
      </c>
      <c r="R16" s="133">
        <v>3.8</v>
      </c>
      <c r="S16" s="133">
        <v>47</v>
      </c>
      <c r="T16" s="133">
        <v>21</v>
      </c>
      <c r="U16" s="133">
        <v>7</v>
      </c>
      <c r="V16" s="133">
        <v>109</v>
      </c>
      <c r="W16" s="133">
        <v>184</v>
      </c>
      <c r="X16" s="135">
        <v>0.6</v>
      </c>
      <c r="Y16" s="135">
        <v>0.83333333333333337</v>
      </c>
      <c r="Z16" s="135">
        <v>1</v>
      </c>
      <c r="AA16" s="135">
        <v>0.125</v>
      </c>
      <c r="AB16" s="135">
        <v>0.61538461538461542</v>
      </c>
      <c r="AC16" s="135">
        <v>0.6</v>
      </c>
      <c r="AD16" s="135">
        <v>0.8</v>
      </c>
      <c r="AE16" s="135">
        <v>0.7</v>
      </c>
      <c r="AF16" s="135">
        <v>0.73333333333333328</v>
      </c>
      <c r="AG16" s="135">
        <v>0.8571428571428571</v>
      </c>
      <c r="AH16" s="135">
        <v>0.77272727272727271</v>
      </c>
      <c r="AI16" s="135">
        <v>0.69117647058823528</v>
      </c>
      <c r="AJ16" s="135">
        <v>0.95454545454545459</v>
      </c>
      <c r="AK16" s="135">
        <v>0.875</v>
      </c>
      <c r="AL16" s="135">
        <v>0.93333333333333335</v>
      </c>
      <c r="AM16" s="135">
        <v>0.83</v>
      </c>
      <c r="AN16" s="135">
        <v>0.75</v>
      </c>
      <c r="AO16" s="135">
        <v>0.55000000000000004</v>
      </c>
      <c r="AP16" s="135">
        <v>0.77857142857142858</v>
      </c>
      <c r="AQ16" s="136">
        <v>0</v>
      </c>
      <c r="AR16" s="137">
        <v>0.5</v>
      </c>
      <c r="AS16" s="137">
        <v>1</v>
      </c>
      <c r="AT16" s="137">
        <v>0.625</v>
      </c>
      <c r="AU16" s="137">
        <v>0.57692307692307687</v>
      </c>
      <c r="AV16" s="137">
        <v>0.6</v>
      </c>
      <c r="AW16" s="137">
        <v>0.6</v>
      </c>
      <c r="AX16" s="137">
        <v>0.6</v>
      </c>
      <c r="AY16" s="137">
        <v>0.53333333333333333</v>
      </c>
      <c r="AZ16" s="137">
        <v>0.8571428571428571</v>
      </c>
      <c r="BA16" s="137">
        <v>0.63636363636363635</v>
      </c>
      <c r="BB16" s="137">
        <v>0.6029411764705882</v>
      </c>
      <c r="BC16" s="137">
        <v>0.81818181818181823</v>
      </c>
      <c r="BD16" s="137">
        <v>0.375</v>
      </c>
      <c r="BE16" s="137">
        <v>0.7</v>
      </c>
      <c r="BF16" s="137">
        <v>0.78</v>
      </c>
      <c r="BG16" s="137">
        <v>0.3</v>
      </c>
      <c r="BH16" s="137">
        <v>0.45</v>
      </c>
      <c r="BI16" s="138">
        <v>0.66428571428571426</v>
      </c>
    </row>
    <row r="17" spans="1:61" x14ac:dyDescent="0.25">
      <c r="A17" s="127" t="s">
        <v>211</v>
      </c>
      <c r="B17" s="127" t="s">
        <v>121</v>
      </c>
      <c r="C17" s="127" t="s">
        <v>122</v>
      </c>
      <c r="D17" s="127" t="s">
        <v>195</v>
      </c>
      <c r="E17" s="127" t="s">
        <v>197</v>
      </c>
      <c r="F17" s="127" t="s">
        <v>172</v>
      </c>
      <c r="G17" s="127" t="s">
        <v>176</v>
      </c>
      <c r="H17" s="127">
        <v>18</v>
      </c>
      <c r="I17" s="127" t="s">
        <v>194</v>
      </c>
      <c r="J17" s="127">
        <v>4</v>
      </c>
      <c r="K17" s="127" t="s">
        <v>90</v>
      </c>
      <c r="L17" s="128">
        <v>2</v>
      </c>
      <c r="M17" s="127" t="s">
        <v>103</v>
      </c>
      <c r="N17" s="127" t="s">
        <v>87</v>
      </c>
      <c r="O17" s="127">
        <v>15</v>
      </c>
      <c r="P17" s="127">
        <v>3</v>
      </c>
      <c r="Q17" s="127">
        <v>3</v>
      </c>
      <c r="R17" s="127">
        <v>3.4</v>
      </c>
      <c r="S17" s="127">
        <v>24</v>
      </c>
      <c r="T17" s="127">
        <v>20</v>
      </c>
      <c r="U17" s="127">
        <v>5</v>
      </c>
      <c r="V17" s="127">
        <v>95</v>
      </c>
      <c r="W17" s="127">
        <v>144</v>
      </c>
      <c r="X17" s="129">
        <v>0.4</v>
      </c>
      <c r="Y17" s="129">
        <v>0.5</v>
      </c>
      <c r="Z17" s="129">
        <v>0.5714285714285714</v>
      </c>
      <c r="AA17" s="129">
        <v>0.125</v>
      </c>
      <c r="AB17" s="129">
        <v>0.38461538461538464</v>
      </c>
      <c r="AC17" s="129">
        <v>0.5</v>
      </c>
      <c r="AD17" s="129">
        <v>0.2</v>
      </c>
      <c r="AE17" s="129">
        <v>0.35</v>
      </c>
      <c r="AF17" s="129">
        <v>0.33333333333333331</v>
      </c>
      <c r="AG17" s="129">
        <v>0.2857142857142857</v>
      </c>
      <c r="AH17" s="129">
        <v>0.31818181818181818</v>
      </c>
      <c r="AI17" s="129">
        <v>0.35294117647058826</v>
      </c>
      <c r="AJ17" s="129">
        <v>0.90909090909090906</v>
      </c>
      <c r="AK17" s="129">
        <v>0.625</v>
      </c>
      <c r="AL17" s="129">
        <v>0.83333333333333337</v>
      </c>
      <c r="AM17" s="129">
        <v>0.77</v>
      </c>
      <c r="AN17" s="129">
        <v>0.45</v>
      </c>
      <c r="AO17" s="129">
        <v>0.45</v>
      </c>
      <c r="AP17" s="129">
        <v>0.6785714285714286</v>
      </c>
      <c r="AQ17" s="130">
        <v>0.4</v>
      </c>
      <c r="AR17" s="131">
        <v>0.5</v>
      </c>
      <c r="AS17" s="131">
        <v>0.2857142857142857</v>
      </c>
      <c r="AT17" s="131">
        <v>0.125</v>
      </c>
      <c r="AU17" s="131">
        <v>0.30769230769230771</v>
      </c>
      <c r="AV17" s="131">
        <v>0.1</v>
      </c>
      <c r="AW17" s="131">
        <v>0.2</v>
      </c>
      <c r="AX17" s="131">
        <v>0.15000000000000002</v>
      </c>
      <c r="AY17" s="131">
        <v>0.53333333333333333</v>
      </c>
      <c r="AZ17" s="131">
        <v>0.2857142857142857</v>
      </c>
      <c r="BA17" s="131">
        <v>0.45454545454545453</v>
      </c>
      <c r="BB17" s="131">
        <v>0.30882352941176472</v>
      </c>
      <c r="BC17" s="131">
        <v>0.81818181818181823</v>
      </c>
      <c r="BD17" s="131">
        <v>0.625</v>
      </c>
      <c r="BE17" s="131">
        <v>0.76666666666666672</v>
      </c>
      <c r="BF17" s="131">
        <v>0.79</v>
      </c>
      <c r="BG17" s="131">
        <v>0.55000000000000004</v>
      </c>
      <c r="BH17" s="131">
        <v>0.5</v>
      </c>
      <c r="BI17" s="132">
        <v>0.7142857142857143</v>
      </c>
    </row>
    <row r="18" spans="1:61" x14ac:dyDescent="0.25">
      <c r="A18" s="133" t="s">
        <v>212</v>
      </c>
      <c r="B18" s="133" t="s">
        <v>121</v>
      </c>
      <c r="C18" s="133" t="s">
        <v>122</v>
      </c>
      <c r="D18" s="133" t="s">
        <v>195</v>
      </c>
      <c r="E18" s="133" t="s">
        <v>197</v>
      </c>
      <c r="F18" s="133" t="s">
        <v>172</v>
      </c>
      <c r="G18" s="133" t="s">
        <v>177</v>
      </c>
      <c r="H18" s="133">
        <v>18</v>
      </c>
      <c r="I18" s="133" t="s">
        <v>194</v>
      </c>
      <c r="J18" s="133">
        <v>4</v>
      </c>
      <c r="K18" s="133" t="s">
        <v>90</v>
      </c>
      <c r="L18" s="134">
        <v>2</v>
      </c>
      <c r="M18" s="133" t="s">
        <v>103</v>
      </c>
      <c r="N18" s="133" t="s">
        <v>87</v>
      </c>
      <c r="O18" s="133">
        <v>17</v>
      </c>
      <c r="P18" s="133">
        <v>3</v>
      </c>
      <c r="Q18" s="133">
        <v>3</v>
      </c>
      <c r="R18" s="133">
        <v>2.9</v>
      </c>
      <c r="S18" s="133">
        <v>27</v>
      </c>
      <c r="T18" s="133">
        <v>22</v>
      </c>
      <c r="U18" s="133">
        <v>7</v>
      </c>
      <c r="V18" s="133">
        <v>80</v>
      </c>
      <c r="W18" s="133">
        <v>136</v>
      </c>
      <c r="X18" s="135">
        <v>0.4</v>
      </c>
      <c r="Y18" s="135">
        <v>0.5</v>
      </c>
      <c r="Z18" s="135">
        <v>0.42857142857142855</v>
      </c>
      <c r="AA18" s="135">
        <v>0.125</v>
      </c>
      <c r="AB18" s="135">
        <v>0.34615384615384615</v>
      </c>
      <c r="AC18" s="135">
        <v>0.3</v>
      </c>
      <c r="AD18" s="135">
        <v>0.6</v>
      </c>
      <c r="AE18" s="135">
        <v>0.44999999999999996</v>
      </c>
      <c r="AF18" s="135">
        <v>0.4</v>
      </c>
      <c r="AG18" s="135">
        <v>0.42857142857142855</v>
      </c>
      <c r="AH18" s="135">
        <v>0.40909090909090912</v>
      </c>
      <c r="AI18" s="135">
        <v>0.39705882352941174</v>
      </c>
      <c r="AJ18" s="135">
        <v>1</v>
      </c>
      <c r="AK18" s="135">
        <v>0.875</v>
      </c>
      <c r="AL18" s="135">
        <v>0.96666666666666667</v>
      </c>
      <c r="AM18" s="135">
        <v>0.67</v>
      </c>
      <c r="AN18" s="135">
        <v>0.2</v>
      </c>
      <c r="AO18" s="135">
        <v>0.45</v>
      </c>
      <c r="AP18" s="135">
        <v>0.5714285714285714</v>
      </c>
      <c r="AQ18" s="136">
        <v>0</v>
      </c>
      <c r="AR18" s="137">
        <v>0.5</v>
      </c>
      <c r="AS18" s="137">
        <v>0.7142857142857143</v>
      </c>
      <c r="AT18" s="137">
        <v>0</v>
      </c>
      <c r="AU18" s="137">
        <v>0.30769230769230771</v>
      </c>
      <c r="AV18" s="137">
        <v>0.5</v>
      </c>
      <c r="AW18" s="137">
        <v>0.4</v>
      </c>
      <c r="AX18" s="137">
        <v>0.45</v>
      </c>
      <c r="AY18" s="137">
        <v>0.46666666666666667</v>
      </c>
      <c r="AZ18" s="137">
        <v>0.2857142857142857</v>
      </c>
      <c r="BA18" s="137">
        <v>0.40909090909090912</v>
      </c>
      <c r="BB18" s="137">
        <v>0.38235294117647056</v>
      </c>
      <c r="BC18" s="137">
        <v>0.77272727272727271</v>
      </c>
      <c r="BD18" s="137">
        <v>0.125</v>
      </c>
      <c r="BE18" s="137">
        <v>0.6</v>
      </c>
      <c r="BF18" s="137">
        <v>0.68</v>
      </c>
      <c r="BG18" s="137">
        <v>0.25</v>
      </c>
      <c r="BH18" s="137">
        <v>0.5</v>
      </c>
      <c r="BI18" s="138">
        <v>0.59285714285714286</v>
      </c>
    </row>
    <row r="19" spans="1:61" x14ac:dyDescent="0.25">
      <c r="A19" s="127" t="s">
        <v>213</v>
      </c>
      <c r="B19" s="127" t="s">
        <v>121</v>
      </c>
      <c r="C19" s="127" t="s">
        <v>122</v>
      </c>
      <c r="D19" s="127" t="s">
        <v>195</v>
      </c>
      <c r="E19" s="127" t="s">
        <v>197</v>
      </c>
      <c r="F19" s="127" t="s">
        <v>172</v>
      </c>
      <c r="G19" s="127" t="s">
        <v>178</v>
      </c>
      <c r="H19" s="127">
        <v>18</v>
      </c>
      <c r="I19" s="127" t="s">
        <v>194</v>
      </c>
      <c r="J19" s="127">
        <v>4</v>
      </c>
      <c r="K19" s="127" t="s">
        <v>90</v>
      </c>
      <c r="L19" s="128">
        <v>2</v>
      </c>
      <c r="M19" s="127" t="s">
        <v>103</v>
      </c>
      <c r="N19" s="127" t="s">
        <v>87</v>
      </c>
      <c r="O19" s="127">
        <v>15</v>
      </c>
      <c r="P19" s="127">
        <v>2</v>
      </c>
      <c r="Q19" s="127">
        <v>4</v>
      </c>
      <c r="R19" s="127">
        <v>2.1</v>
      </c>
      <c r="S19" s="127">
        <v>49</v>
      </c>
      <c r="T19" s="127">
        <v>19</v>
      </c>
      <c r="U19" s="127">
        <v>5</v>
      </c>
      <c r="V19" s="127">
        <v>107</v>
      </c>
      <c r="W19" s="127">
        <v>180</v>
      </c>
      <c r="X19" s="129">
        <v>1</v>
      </c>
      <c r="Y19" s="129">
        <v>1</v>
      </c>
      <c r="Z19" s="129">
        <v>1</v>
      </c>
      <c r="AA19" s="129">
        <v>0.875</v>
      </c>
      <c r="AB19" s="129">
        <v>0.96153846153846156</v>
      </c>
      <c r="AC19" s="129">
        <v>0.5</v>
      </c>
      <c r="AD19" s="129">
        <v>0.6</v>
      </c>
      <c r="AE19" s="129">
        <v>0.55000000000000004</v>
      </c>
      <c r="AF19" s="129">
        <v>0.6</v>
      </c>
      <c r="AG19" s="129">
        <v>0.5714285714285714</v>
      </c>
      <c r="AH19" s="129">
        <v>0.59090909090909094</v>
      </c>
      <c r="AI19" s="129">
        <v>0.72058823529411764</v>
      </c>
      <c r="AJ19" s="129">
        <v>0.86363636363636365</v>
      </c>
      <c r="AK19" s="129">
        <v>0.625</v>
      </c>
      <c r="AL19" s="129">
        <v>0.8</v>
      </c>
      <c r="AM19" s="129">
        <v>0.81</v>
      </c>
      <c r="AN19" s="129">
        <v>0.6</v>
      </c>
      <c r="AO19" s="129">
        <v>0.7</v>
      </c>
      <c r="AP19" s="129">
        <v>0.76428571428571423</v>
      </c>
      <c r="AQ19" s="130">
        <v>0.4</v>
      </c>
      <c r="AR19" s="131">
        <v>0.5</v>
      </c>
      <c r="AS19" s="131">
        <v>0.2857142857142857</v>
      </c>
      <c r="AT19" s="131">
        <v>0.125</v>
      </c>
      <c r="AU19" s="131">
        <v>0.30769230769230771</v>
      </c>
      <c r="AV19" s="131">
        <v>0.5</v>
      </c>
      <c r="AW19" s="131">
        <v>0.4</v>
      </c>
      <c r="AX19" s="131">
        <v>0.45</v>
      </c>
      <c r="AY19" s="131">
        <v>0.73333333333333328</v>
      </c>
      <c r="AZ19" s="131">
        <v>0.7142857142857143</v>
      </c>
      <c r="BA19" s="131">
        <v>0.72727272727272729</v>
      </c>
      <c r="BB19" s="131">
        <v>0.48529411764705882</v>
      </c>
      <c r="BC19" s="131">
        <v>0.81818181818181823</v>
      </c>
      <c r="BD19" s="131">
        <v>0.625</v>
      </c>
      <c r="BE19" s="131">
        <v>0.76666666666666672</v>
      </c>
      <c r="BF19" s="131">
        <v>0.82</v>
      </c>
      <c r="BG19" s="131">
        <v>0.5</v>
      </c>
      <c r="BH19" s="131">
        <v>0.5</v>
      </c>
      <c r="BI19" s="132">
        <v>0.72857142857142854</v>
      </c>
    </row>
    <row r="20" spans="1:61" x14ac:dyDescent="0.25">
      <c r="A20" s="133" t="s">
        <v>214</v>
      </c>
      <c r="B20" s="133" t="s">
        <v>121</v>
      </c>
      <c r="C20" s="133" t="s">
        <v>122</v>
      </c>
      <c r="D20" s="133" t="s">
        <v>195</v>
      </c>
      <c r="E20" s="133" t="s">
        <v>197</v>
      </c>
      <c r="F20" s="133" t="s">
        <v>172</v>
      </c>
      <c r="G20" s="133" t="s">
        <v>181</v>
      </c>
      <c r="H20" s="133">
        <v>18</v>
      </c>
      <c r="I20" s="133" t="s">
        <v>194</v>
      </c>
      <c r="J20" s="133">
        <v>4</v>
      </c>
      <c r="K20" s="133" t="s">
        <v>90</v>
      </c>
      <c r="L20" s="134">
        <v>2</v>
      </c>
      <c r="M20" s="133" t="s">
        <v>103</v>
      </c>
      <c r="N20" s="133" t="s">
        <v>87</v>
      </c>
      <c r="O20" s="133">
        <v>20</v>
      </c>
      <c r="P20" s="133">
        <v>5</v>
      </c>
      <c r="Q20" s="133">
        <v>5</v>
      </c>
      <c r="R20" s="133">
        <v>5</v>
      </c>
      <c r="S20" s="133">
        <v>40</v>
      </c>
      <c r="T20" s="133">
        <v>22</v>
      </c>
      <c r="U20" s="133">
        <v>8</v>
      </c>
      <c r="V20" s="133">
        <v>106</v>
      </c>
      <c r="W20" s="133">
        <v>176</v>
      </c>
      <c r="X20" s="135">
        <v>0.4</v>
      </c>
      <c r="Y20" s="135">
        <v>0</v>
      </c>
      <c r="Z20" s="135">
        <v>0.42857142857142855</v>
      </c>
      <c r="AA20" s="135">
        <v>0.5</v>
      </c>
      <c r="AB20" s="135">
        <v>0.34615384615384615</v>
      </c>
      <c r="AC20" s="135">
        <v>0.8</v>
      </c>
      <c r="AD20" s="135">
        <v>0.4</v>
      </c>
      <c r="AE20" s="135">
        <v>0.60000000000000009</v>
      </c>
      <c r="AF20" s="135">
        <v>0.8666666666666667</v>
      </c>
      <c r="AG20" s="135">
        <v>0.8571428571428571</v>
      </c>
      <c r="AH20" s="135">
        <v>0.86363636363636365</v>
      </c>
      <c r="AI20" s="135">
        <v>0.58823529411764708</v>
      </c>
      <c r="AJ20" s="135">
        <v>1</v>
      </c>
      <c r="AK20" s="135">
        <v>1</v>
      </c>
      <c r="AL20" s="135">
        <v>1</v>
      </c>
      <c r="AM20" s="135">
        <v>0.78</v>
      </c>
      <c r="AN20" s="135">
        <v>0.85</v>
      </c>
      <c r="AO20" s="135">
        <v>0.55000000000000004</v>
      </c>
      <c r="AP20" s="135">
        <v>0.75714285714285712</v>
      </c>
      <c r="AQ20" s="136">
        <v>0.4</v>
      </c>
      <c r="AR20" s="137">
        <v>0.33333333333333331</v>
      </c>
      <c r="AS20" s="137">
        <v>0.2857142857142857</v>
      </c>
      <c r="AT20" s="137">
        <v>0.125</v>
      </c>
      <c r="AU20" s="137">
        <v>0.26923076923076922</v>
      </c>
      <c r="AV20" s="137">
        <v>0.7</v>
      </c>
      <c r="AW20" s="137">
        <v>0.3</v>
      </c>
      <c r="AX20" s="137">
        <v>0.5</v>
      </c>
      <c r="AY20" s="137">
        <v>0.8666666666666667</v>
      </c>
      <c r="AZ20" s="137">
        <v>0.7142857142857143</v>
      </c>
      <c r="BA20" s="137">
        <v>0.81818181818181823</v>
      </c>
      <c r="BB20" s="137">
        <v>0.51470588235294112</v>
      </c>
      <c r="BC20" s="137">
        <v>0.59090909090909094</v>
      </c>
      <c r="BD20" s="137">
        <v>0.625</v>
      </c>
      <c r="BE20" s="137">
        <v>0.6</v>
      </c>
      <c r="BF20" s="137">
        <v>0.84</v>
      </c>
      <c r="BG20" s="137">
        <v>0.35</v>
      </c>
      <c r="BH20" s="137">
        <v>0.4</v>
      </c>
      <c r="BI20" s="138">
        <v>0.70714285714285718</v>
      </c>
    </row>
    <row r="21" spans="1:61" x14ac:dyDescent="0.25">
      <c r="A21" s="127" t="s">
        <v>215</v>
      </c>
      <c r="B21" s="127" t="s">
        <v>121</v>
      </c>
      <c r="C21" s="127" t="s">
        <v>122</v>
      </c>
      <c r="D21" s="127" t="s">
        <v>195</v>
      </c>
      <c r="E21" s="127" t="s">
        <v>197</v>
      </c>
      <c r="F21" s="127" t="s">
        <v>186</v>
      </c>
      <c r="G21" s="127" t="s">
        <v>171</v>
      </c>
      <c r="H21" s="127">
        <v>18</v>
      </c>
      <c r="I21" s="127" t="s">
        <v>194</v>
      </c>
      <c r="J21" s="127">
        <v>4</v>
      </c>
      <c r="K21" s="127" t="s">
        <v>90</v>
      </c>
      <c r="L21" s="128">
        <v>2</v>
      </c>
      <c r="M21" s="127" t="s">
        <v>117</v>
      </c>
      <c r="N21" s="127" t="s">
        <v>88</v>
      </c>
      <c r="O21" s="127">
        <v>16</v>
      </c>
      <c r="P21" s="127">
        <v>1</v>
      </c>
      <c r="Q21" s="127">
        <v>4</v>
      </c>
      <c r="R21" s="127">
        <v>3.6</v>
      </c>
      <c r="S21" s="127">
        <v>25</v>
      </c>
      <c r="T21" s="127">
        <v>18</v>
      </c>
      <c r="U21" s="127">
        <v>8</v>
      </c>
      <c r="V21" s="127">
        <v>103</v>
      </c>
      <c r="W21" s="127">
        <v>154</v>
      </c>
      <c r="X21" s="129">
        <v>0</v>
      </c>
      <c r="Y21" s="129">
        <v>0.16666666666666666</v>
      </c>
      <c r="Z21" s="129">
        <v>0.2857142857142857</v>
      </c>
      <c r="AA21" s="129">
        <v>0</v>
      </c>
      <c r="AB21" s="129">
        <v>0.11538461538461539</v>
      </c>
      <c r="AC21" s="129">
        <v>0.6</v>
      </c>
      <c r="AD21" s="129">
        <v>0.4</v>
      </c>
      <c r="AE21" s="129">
        <v>0.5</v>
      </c>
      <c r="AF21" s="129">
        <v>0.46666666666666667</v>
      </c>
      <c r="AG21" s="129">
        <v>0.7142857142857143</v>
      </c>
      <c r="AH21" s="129">
        <v>0.54545454545454541</v>
      </c>
      <c r="AI21" s="129">
        <v>0.36764705882352944</v>
      </c>
      <c r="AJ21" s="129">
        <v>0.81818181818181823</v>
      </c>
      <c r="AK21" s="129">
        <v>1</v>
      </c>
      <c r="AL21" s="129">
        <v>0.8666666666666667</v>
      </c>
      <c r="AM21" s="129">
        <v>0.82</v>
      </c>
      <c r="AN21" s="129">
        <v>0.45</v>
      </c>
      <c r="AO21" s="129">
        <v>0.6</v>
      </c>
      <c r="AP21" s="129">
        <v>0.73571428571428577</v>
      </c>
      <c r="AQ21" s="130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  <c r="BB21" s="131"/>
      <c r="BC21" s="131"/>
      <c r="BD21" s="131"/>
      <c r="BE21" s="131"/>
      <c r="BF21" s="131"/>
      <c r="BG21" s="131"/>
      <c r="BH21" s="131"/>
      <c r="BI21" s="132"/>
    </row>
    <row r="22" spans="1:61" x14ac:dyDescent="0.25">
      <c r="A22" s="133" t="s">
        <v>216</v>
      </c>
      <c r="B22" s="133" t="s">
        <v>121</v>
      </c>
      <c r="C22" s="133" t="s">
        <v>122</v>
      </c>
      <c r="D22" s="133" t="s">
        <v>195</v>
      </c>
      <c r="E22" s="133" t="s">
        <v>197</v>
      </c>
      <c r="F22" s="133" t="s">
        <v>186</v>
      </c>
      <c r="G22" s="133" t="s">
        <v>190</v>
      </c>
      <c r="H22" s="133">
        <v>18</v>
      </c>
      <c r="I22" s="133" t="s">
        <v>194</v>
      </c>
      <c r="J22" s="133">
        <v>4</v>
      </c>
      <c r="K22" s="133" t="s">
        <v>90</v>
      </c>
      <c r="L22" s="134">
        <v>2</v>
      </c>
      <c r="M22" s="133" t="s">
        <v>103</v>
      </c>
      <c r="N22" s="133" t="s">
        <v>87</v>
      </c>
      <c r="O22" s="133">
        <v>15</v>
      </c>
      <c r="P22" s="133">
        <v>3</v>
      </c>
      <c r="Q22" s="133">
        <v>3</v>
      </c>
      <c r="R22" s="133">
        <v>3.4</v>
      </c>
      <c r="S22" s="133">
        <v>35</v>
      </c>
      <c r="T22" s="133">
        <v>21</v>
      </c>
      <c r="U22" s="133">
        <v>8</v>
      </c>
      <c r="V22" s="133">
        <v>99</v>
      </c>
      <c r="W22" s="133">
        <v>163</v>
      </c>
      <c r="X22" s="135">
        <v>0</v>
      </c>
      <c r="Y22" s="135">
        <v>0.83333333333333337</v>
      </c>
      <c r="Z22" s="135">
        <v>0.42857142857142855</v>
      </c>
      <c r="AA22" s="135">
        <v>0.125</v>
      </c>
      <c r="AB22" s="135">
        <v>0.34615384615384615</v>
      </c>
      <c r="AC22" s="135">
        <v>0.7</v>
      </c>
      <c r="AD22" s="135">
        <v>0.4</v>
      </c>
      <c r="AE22" s="135">
        <v>0.55000000000000004</v>
      </c>
      <c r="AF22" s="135">
        <v>0.8</v>
      </c>
      <c r="AG22" s="135">
        <v>0.42857142857142855</v>
      </c>
      <c r="AH22" s="135">
        <v>0.68181818181818177</v>
      </c>
      <c r="AI22" s="135">
        <v>0.51470588235294112</v>
      </c>
      <c r="AJ22" s="135">
        <v>0.95454545454545459</v>
      </c>
      <c r="AK22" s="135">
        <v>1</v>
      </c>
      <c r="AL22" s="135">
        <v>0.96666666666666667</v>
      </c>
      <c r="AM22" s="135">
        <v>0.79</v>
      </c>
      <c r="AN22" s="135">
        <v>0.4</v>
      </c>
      <c r="AO22" s="135">
        <v>0.6</v>
      </c>
      <c r="AP22" s="135">
        <v>0.70714285714285718</v>
      </c>
      <c r="AQ22" s="136">
        <v>0.4</v>
      </c>
      <c r="AR22" s="137">
        <v>0.5</v>
      </c>
      <c r="AS22" s="137">
        <v>0.42857142857142855</v>
      </c>
      <c r="AT22" s="137">
        <v>0.375</v>
      </c>
      <c r="AU22" s="137">
        <v>0.42307692307692307</v>
      </c>
      <c r="AV22" s="137">
        <v>0.3</v>
      </c>
      <c r="AW22" s="137">
        <v>0.8</v>
      </c>
      <c r="AX22" s="137">
        <v>0.55000000000000004</v>
      </c>
      <c r="AY22" s="137">
        <v>0.73333333333333328</v>
      </c>
      <c r="AZ22" s="137">
        <v>0.5714285714285714</v>
      </c>
      <c r="BA22" s="137">
        <v>0.68181818181818177</v>
      </c>
      <c r="BB22" s="137">
        <v>0.54411764705882348</v>
      </c>
      <c r="BC22" s="137">
        <v>0.95454545454545459</v>
      </c>
      <c r="BD22" s="137">
        <v>0.875</v>
      </c>
      <c r="BE22" s="137">
        <v>0.93333333333333335</v>
      </c>
      <c r="BF22" s="137">
        <v>0.81</v>
      </c>
      <c r="BG22" s="137">
        <v>0.4</v>
      </c>
      <c r="BH22" s="137">
        <v>0.65</v>
      </c>
      <c r="BI22" s="138">
        <v>0.72857142857142854</v>
      </c>
    </row>
    <row r="23" spans="1:61" x14ac:dyDescent="0.25">
      <c r="A23" s="127" t="s">
        <v>217</v>
      </c>
      <c r="B23" s="127" t="s">
        <v>121</v>
      </c>
      <c r="C23" s="127" t="s">
        <v>122</v>
      </c>
      <c r="D23" s="127" t="s">
        <v>195</v>
      </c>
      <c r="E23" s="127" t="s">
        <v>197</v>
      </c>
      <c r="F23" s="127" t="s">
        <v>186</v>
      </c>
      <c r="G23" s="127" t="s">
        <v>188</v>
      </c>
      <c r="H23" s="127">
        <v>18</v>
      </c>
      <c r="I23" s="127" t="s">
        <v>194</v>
      </c>
      <c r="J23" s="127">
        <v>4</v>
      </c>
      <c r="K23" s="127" t="s">
        <v>90</v>
      </c>
      <c r="L23" s="128">
        <v>2</v>
      </c>
      <c r="M23" s="127" t="s">
        <v>103</v>
      </c>
      <c r="N23" s="127" t="s">
        <v>87</v>
      </c>
      <c r="O23" s="127">
        <v>16</v>
      </c>
      <c r="P23" s="127">
        <v>1</v>
      </c>
      <c r="Q23" s="127">
        <v>3</v>
      </c>
      <c r="R23" s="127">
        <v>2</v>
      </c>
      <c r="S23" s="127">
        <v>16</v>
      </c>
      <c r="T23" s="127">
        <v>16</v>
      </c>
      <c r="U23" s="127">
        <v>0</v>
      </c>
      <c r="V23" s="127">
        <v>96</v>
      </c>
      <c r="W23" s="127">
        <v>128</v>
      </c>
      <c r="X23" s="129">
        <v>0</v>
      </c>
      <c r="Y23" s="129">
        <v>0</v>
      </c>
      <c r="Z23" s="129">
        <v>0.2857142857142857</v>
      </c>
      <c r="AA23" s="129">
        <v>0</v>
      </c>
      <c r="AB23" s="129">
        <v>7.6923076923076927E-2</v>
      </c>
      <c r="AC23" s="129">
        <v>0.7</v>
      </c>
      <c r="AD23" s="129">
        <v>0</v>
      </c>
      <c r="AE23" s="129">
        <v>0.35</v>
      </c>
      <c r="AF23" s="129">
        <v>0.33333333333333331</v>
      </c>
      <c r="AG23" s="129">
        <v>0.2857142857142857</v>
      </c>
      <c r="AH23" s="129">
        <v>0.31818181818181818</v>
      </c>
      <c r="AI23" s="129">
        <v>0.23529411764705882</v>
      </c>
      <c r="AJ23" s="129">
        <v>0.72727272727272729</v>
      </c>
      <c r="AK23" s="129">
        <v>0</v>
      </c>
      <c r="AL23" s="129">
        <v>0.53333333333333333</v>
      </c>
      <c r="AM23" s="129">
        <v>0.81</v>
      </c>
      <c r="AN23" s="129">
        <v>0.25</v>
      </c>
      <c r="AO23" s="129">
        <v>0.5</v>
      </c>
      <c r="AP23" s="129">
        <v>0.68571428571428572</v>
      </c>
      <c r="AQ23" s="130">
        <v>0</v>
      </c>
      <c r="AR23" s="131">
        <v>0.16666666666666666</v>
      </c>
      <c r="AS23" s="131">
        <v>0.2857142857142857</v>
      </c>
      <c r="AT23" s="131">
        <v>0</v>
      </c>
      <c r="AU23" s="131">
        <v>0.11538461538461539</v>
      </c>
      <c r="AV23" s="131">
        <v>0.5</v>
      </c>
      <c r="AW23" s="131">
        <v>0.4</v>
      </c>
      <c r="AX23" s="131">
        <v>0.45</v>
      </c>
      <c r="AY23" s="131">
        <v>0.2</v>
      </c>
      <c r="AZ23" s="131">
        <v>0.42857142857142855</v>
      </c>
      <c r="BA23" s="131">
        <v>0.27272727272727271</v>
      </c>
      <c r="BB23" s="131">
        <v>0.26470588235294118</v>
      </c>
      <c r="BC23" s="131">
        <v>0.59090909090909094</v>
      </c>
      <c r="BD23" s="131">
        <v>0.375</v>
      </c>
      <c r="BE23" s="131">
        <v>0.53333333333333333</v>
      </c>
      <c r="BF23" s="131">
        <v>0.59</v>
      </c>
      <c r="BG23" s="131">
        <v>0.2</v>
      </c>
      <c r="BH23" s="131">
        <v>0.5</v>
      </c>
      <c r="BI23" s="132">
        <v>0.52142857142857146</v>
      </c>
    </row>
    <row r="24" spans="1:61" x14ac:dyDescent="0.25">
      <c r="A24" s="133" t="s">
        <v>218</v>
      </c>
      <c r="B24" s="133" t="s">
        <v>121</v>
      </c>
      <c r="C24" s="133" t="s">
        <v>122</v>
      </c>
      <c r="D24" s="133" t="s">
        <v>195</v>
      </c>
      <c r="E24" s="133" t="s">
        <v>197</v>
      </c>
      <c r="F24" s="133" t="s">
        <v>186</v>
      </c>
      <c r="G24" s="133" t="s">
        <v>174</v>
      </c>
      <c r="H24" s="133">
        <v>18</v>
      </c>
      <c r="I24" s="133" t="s">
        <v>194</v>
      </c>
      <c r="J24" s="133">
        <v>4</v>
      </c>
      <c r="K24" s="133" t="s">
        <v>90</v>
      </c>
      <c r="L24" s="134">
        <v>2</v>
      </c>
      <c r="M24" s="133" t="s">
        <v>100</v>
      </c>
      <c r="N24" s="133" t="s">
        <v>87</v>
      </c>
      <c r="O24" s="133">
        <v>15</v>
      </c>
      <c r="P24" s="133">
        <v>1</v>
      </c>
      <c r="Q24" s="133">
        <v>3</v>
      </c>
      <c r="R24" s="133">
        <v>5</v>
      </c>
      <c r="S24" s="133">
        <v>13</v>
      </c>
      <c r="T24" s="133">
        <v>19</v>
      </c>
      <c r="U24" s="133">
        <v>8</v>
      </c>
      <c r="V24" s="133">
        <v>90</v>
      </c>
      <c r="W24" s="133">
        <v>130</v>
      </c>
      <c r="X24" s="135">
        <v>0</v>
      </c>
      <c r="Y24" s="135">
        <v>0.16666666666666666</v>
      </c>
      <c r="Z24" s="135">
        <v>0</v>
      </c>
      <c r="AA24" s="135">
        <v>0.125</v>
      </c>
      <c r="AB24" s="135">
        <v>7.6923076923076927E-2</v>
      </c>
      <c r="AC24" s="135">
        <v>0.5</v>
      </c>
      <c r="AD24" s="135">
        <v>0</v>
      </c>
      <c r="AE24" s="135">
        <v>0.25</v>
      </c>
      <c r="AF24" s="135">
        <v>0.26666666666666666</v>
      </c>
      <c r="AG24" s="135">
        <v>0.2857142857142857</v>
      </c>
      <c r="AH24" s="135">
        <v>0.27272727272727271</v>
      </c>
      <c r="AI24" s="135">
        <v>0.19117647058823528</v>
      </c>
      <c r="AJ24" s="135">
        <v>0.86363636363636365</v>
      </c>
      <c r="AK24" s="135">
        <v>1</v>
      </c>
      <c r="AL24" s="135">
        <v>0.9</v>
      </c>
      <c r="AM24" s="135">
        <v>0.74</v>
      </c>
      <c r="AN24" s="135">
        <v>0.4</v>
      </c>
      <c r="AO24" s="135">
        <v>0.4</v>
      </c>
      <c r="AP24" s="135">
        <v>0.6428571428571429</v>
      </c>
      <c r="AQ24" s="136">
        <v>0</v>
      </c>
      <c r="AR24" s="137">
        <v>0.5</v>
      </c>
      <c r="AS24" s="137">
        <v>0.14285714285714285</v>
      </c>
      <c r="AT24" s="137">
        <v>0</v>
      </c>
      <c r="AU24" s="137">
        <v>0.15384615384615385</v>
      </c>
      <c r="AV24" s="137">
        <v>0.4</v>
      </c>
      <c r="AW24" s="137">
        <v>0</v>
      </c>
      <c r="AX24" s="137">
        <v>0.2</v>
      </c>
      <c r="AY24" s="137">
        <v>0.26666666666666666</v>
      </c>
      <c r="AZ24" s="137">
        <v>0.42857142857142855</v>
      </c>
      <c r="BA24" s="137">
        <v>0.31818181818181818</v>
      </c>
      <c r="BB24" s="137">
        <v>0.22058823529411764</v>
      </c>
      <c r="BC24" s="137">
        <v>0.40909090909090912</v>
      </c>
      <c r="BD24" s="137">
        <v>0.5</v>
      </c>
      <c r="BE24" s="137">
        <v>0.43333333333333335</v>
      </c>
      <c r="BF24" s="137">
        <v>0.78</v>
      </c>
      <c r="BG24" s="137">
        <v>0.2</v>
      </c>
      <c r="BH24" s="137">
        <v>0.6</v>
      </c>
      <c r="BI24" s="138">
        <v>0.67142857142857137</v>
      </c>
    </row>
    <row r="25" spans="1:61" x14ac:dyDescent="0.25">
      <c r="A25" s="127" t="s">
        <v>219</v>
      </c>
      <c r="B25" s="127" t="s">
        <v>121</v>
      </c>
      <c r="C25" s="127" t="s">
        <v>122</v>
      </c>
      <c r="D25" s="127" t="s">
        <v>195</v>
      </c>
      <c r="E25" s="127" t="s">
        <v>197</v>
      </c>
      <c r="F25" s="127" t="s">
        <v>186</v>
      </c>
      <c r="G25" s="127" t="s">
        <v>176</v>
      </c>
      <c r="H25" s="127">
        <v>18</v>
      </c>
      <c r="I25" s="127" t="s">
        <v>194</v>
      </c>
      <c r="J25" s="127">
        <v>4</v>
      </c>
      <c r="K25" s="127" t="s">
        <v>90</v>
      </c>
      <c r="L25" s="128">
        <v>2</v>
      </c>
      <c r="M25" s="127" t="s">
        <v>100</v>
      </c>
      <c r="N25" s="127" t="s">
        <v>87</v>
      </c>
      <c r="O25" s="127">
        <v>15</v>
      </c>
      <c r="P25" s="127">
        <v>2</v>
      </c>
      <c r="Q25" s="127">
        <v>4</v>
      </c>
      <c r="R25" s="127">
        <v>3.3</v>
      </c>
      <c r="S25" s="127">
        <v>29</v>
      </c>
      <c r="T25" s="127">
        <v>10</v>
      </c>
      <c r="U25" s="127">
        <v>5</v>
      </c>
      <c r="V25" s="127">
        <v>106</v>
      </c>
      <c r="W25" s="127">
        <v>150</v>
      </c>
      <c r="X25" s="129">
        <v>0</v>
      </c>
      <c r="Y25" s="129">
        <v>0.33333333333333331</v>
      </c>
      <c r="Z25" s="129">
        <v>0.5714285714285714</v>
      </c>
      <c r="AA25" s="129">
        <v>0.375</v>
      </c>
      <c r="AB25" s="129">
        <v>0.34615384615384615</v>
      </c>
      <c r="AC25" s="129">
        <v>0.5</v>
      </c>
      <c r="AD25" s="129">
        <v>0</v>
      </c>
      <c r="AE25" s="129">
        <v>0.25</v>
      </c>
      <c r="AF25" s="129">
        <v>0.66666666666666663</v>
      </c>
      <c r="AG25" s="129">
        <v>0.7142857142857143</v>
      </c>
      <c r="AH25" s="129">
        <v>0.68181818181818177</v>
      </c>
      <c r="AI25" s="129">
        <v>0.4264705882352941</v>
      </c>
      <c r="AJ25" s="129">
        <v>0.45454545454545453</v>
      </c>
      <c r="AK25" s="129">
        <v>0.625</v>
      </c>
      <c r="AL25" s="129">
        <v>0.5</v>
      </c>
      <c r="AM25" s="129">
        <v>0.8</v>
      </c>
      <c r="AN25" s="129">
        <v>0.55000000000000004</v>
      </c>
      <c r="AO25" s="129">
        <v>0.75</v>
      </c>
      <c r="AP25" s="129">
        <v>0.75714285714285712</v>
      </c>
      <c r="AQ25" s="130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2"/>
    </row>
    <row r="26" spans="1:61" x14ac:dyDescent="0.25">
      <c r="A26" s="133" t="s">
        <v>220</v>
      </c>
      <c r="B26" s="133" t="s">
        <v>121</v>
      </c>
      <c r="C26" s="133" t="s">
        <v>122</v>
      </c>
      <c r="D26" s="133" t="s">
        <v>195</v>
      </c>
      <c r="E26" s="133" t="s">
        <v>197</v>
      </c>
      <c r="F26" s="133" t="s">
        <v>186</v>
      </c>
      <c r="G26" s="133" t="s">
        <v>192</v>
      </c>
      <c r="H26" s="133">
        <v>18</v>
      </c>
      <c r="I26" s="133" t="s">
        <v>194</v>
      </c>
      <c r="J26" s="133">
        <v>4</v>
      </c>
      <c r="K26" s="133" t="s">
        <v>91</v>
      </c>
      <c r="L26" s="134">
        <v>1</v>
      </c>
      <c r="M26" s="133" t="s">
        <v>117</v>
      </c>
      <c r="N26" s="133" t="s">
        <v>87</v>
      </c>
      <c r="O26" s="133">
        <v>14</v>
      </c>
      <c r="P26" s="133">
        <v>2</v>
      </c>
      <c r="Q26" s="133">
        <v>5</v>
      </c>
      <c r="R26" s="133">
        <v>3.6</v>
      </c>
      <c r="S26" s="133">
        <v>21</v>
      </c>
      <c r="T26" s="133">
        <v>20</v>
      </c>
      <c r="U26" s="133">
        <v>8</v>
      </c>
      <c r="V26" s="133">
        <v>83</v>
      </c>
      <c r="W26" s="133">
        <v>132</v>
      </c>
      <c r="X26" s="135">
        <v>0</v>
      </c>
      <c r="Y26" s="135">
        <v>0.16666666666666666</v>
      </c>
      <c r="Z26" s="135">
        <v>0.2857142857142857</v>
      </c>
      <c r="AA26" s="135">
        <v>0.375</v>
      </c>
      <c r="AB26" s="135">
        <v>0.23076923076923078</v>
      </c>
      <c r="AC26" s="135">
        <v>0</v>
      </c>
      <c r="AD26" s="135">
        <v>0.5</v>
      </c>
      <c r="AE26" s="135">
        <v>0.25</v>
      </c>
      <c r="AF26" s="135">
        <v>0.4</v>
      </c>
      <c r="AG26" s="135">
        <v>0.5714285714285714</v>
      </c>
      <c r="AH26" s="135">
        <v>0.45454545454545453</v>
      </c>
      <c r="AI26" s="135">
        <v>0.30882352941176472</v>
      </c>
      <c r="AJ26" s="135">
        <v>0.90909090909090906</v>
      </c>
      <c r="AK26" s="135">
        <v>1</v>
      </c>
      <c r="AL26" s="135">
        <v>0.93333333333333335</v>
      </c>
      <c r="AM26" s="135">
        <v>0.76</v>
      </c>
      <c r="AN26" s="135">
        <v>0</v>
      </c>
      <c r="AO26" s="135">
        <v>0.35</v>
      </c>
      <c r="AP26" s="135">
        <v>0.59285714285714286</v>
      </c>
      <c r="AQ26" s="136">
        <v>0</v>
      </c>
      <c r="AR26" s="137">
        <v>0.5</v>
      </c>
      <c r="AS26" s="137">
        <v>0.2857142857142857</v>
      </c>
      <c r="AT26" s="137">
        <v>0.5</v>
      </c>
      <c r="AU26" s="137">
        <v>0.34615384615384615</v>
      </c>
      <c r="AV26" s="137">
        <v>0.7</v>
      </c>
      <c r="AW26" s="137">
        <v>0.6</v>
      </c>
      <c r="AX26" s="137">
        <v>0.64999999999999991</v>
      </c>
      <c r="AY26" s="137">
        <v>0.66666666666666663</v>
      </c>
      <c r="AZ26" s="137">
        <v>0.8571428571428571</v>
      </c>
      <c r="BA26" s="137">
        <v>0.72727272727272729</v>
      </c>
      <c r="BB26" s="137">
        <v>0.55882352941176472</v>
      </c>
      <c r="BC26" s="137">
        <v>0.45454545454545453</v>
      </c>
      <c r="BD26" s="137">
        <v>0.5</v>
      </c>
      <c r="BE26" s="137">
        <v>0.46666666666666667</v>
      </c>
      <c r="BF26" s="137">
        <v>0.91</v>
      </c>
      <c r="BG26" s="137">
        <v>0.6</v>
      </c>
      <c r="BH26" s="137">
        <v>0.55000000000000004</v>
      </c>
      <c r="BI26" s="138">
        <v>0.81428571428571428</v>
      </c>
    </row>
    <row r="27" spans="1:61" x14ac:dyDescent="0.25">
      <c r="A27" s="127" t="s">
        <v>221</v>
      </c>
      <c r="B27" s="127" t="s">
        <v>121</v>
      </c>
      <c r="C27" s="127" t="s">
        <v>122</v>
      </c>
      <c r="D27" s="127" t="s">
        <v>195</v>
      </c>
      <c r="E27" s="127" t="s">
        <v>197</v>
      </c>
      <c r="F27" s="127" t="s">
        <v>186</v>
      </c>
      <c r="G27" s="127" t="s">
        <v>181</v>
      </c>
      <c r="H27" s="127">
        <v>18</v>
      </c>
      <c r="I27" s="127" t="s">
        <v>194</v>
      </c>
      <c r="J27" s="127">
        <v>4</v>
      </c>
      <c r="K27" s="127" t="s">
        <v>90</v>
      </c>
      <c r="L27" s="128">
        <v>2</v>
      </c>
      <c r="M27" s="127" t="s">
        <v>117</v>
      </c>
      <c r="N27" s="127" t="s">
        <v>88</v>
      </c>
      <c r="O27" s="127">
        <v>15</v>
      </c>
      <c r="P27" s="127">
        <v>2</v>
      </c>
      <c r="Q27" s="127">
        <v>4</v>
      </c>
      <c r="R27" s="127">
        <v>4</v>
      </c>
      <c r="S27" s="127">
        <v>21</v>
      </c>
      <c r="T27" s="127">
        <v>20</v>
      </c>
      <c r="U27" s="127">
        <v>8</v>
      </c>
      <c r="V27" s="127">
        <v>107</v>
      </c>
      <c r="W27" s="127">
        <v>156</v>
      </c>
      <c r="X27" s="129">
        <v>0</v>
      </c>
      <c r="Y27" s="129">
        <v>0.16666666666666666</v>
      </c>
      <c r="Z27" s="129">
        <v>0.42857142857142855</v>
      </c>
      <c r="AA27" s="129">
        <v>0.25</v>
      </c>
      <c r="AB27" s="129">
        <v>0.23076923076923078</v>
      </c>
      <c r="AC27" s="129">
        <v>0.3</v>
      </c>
      <c r="AD27" s="129">
        <v>0.2</v>
      </c>
      <c r="AE27" s="129">
        <v>0.25</v>
      </c>
      <c r="AF27" s="129">
        <v>0.6</v>
      </c>
      <c r="AG27" s="129">
        <v>0.14285714285714285</v>
      </c>
      <c r="AH27" s="129">
        <v>0.45454545454545453</v>
      </c>
      <c r="AI27" s="129">
        <v>0.30882352941176472</v>
      </c>
      <c r="AJ27" s="129">
        <v>0.90909090909090906</v>
      </c>
      <c r="AK27" s="129">
        <v>1</v>
      </c>
      <c r="AL27" s="129">
        <v>0.93333333333333335</v>
      </c>
      <c r="AM27" s="129">
        <v>0.78</v>
      </c>
      <c r="AN27" s="129">
        <v>0.65</v>
      </c>
      <c r="AO27" s="129">
        <v>0.8</v>
      </c>
      <c r="AP27" s="129">
        <v>0.76428571428571423</v>
      </c>
      <c r="AQ27" s="130">
        <v>0</v>
      </c>
      <c r="AR27" s="131">
        <v>0.33333333333333331</v>
      </c>
      <c r="AS27" s="131">
        <v>0</v>
      </c>
      <c r="AT27" s="131">
        <v>0.25</v>
      </c>
      <c r="AU27" s="131">
        <v>0.15384615384615385</v>
      </c>
      <c r="AV27" s="131">
        <v>0.5</v>
      </c>
      <c r="AW27" s="131">
        <v>0.4</v>
      </c>
      <c r="AX27" s="131">
        <v>0.45</v>
      </c>
      <c r="AY27" s="131">
        <v>0.33333333333333331</v>
      </c>
      <c r="AZ27" s="131">
        <v>0.14285714285714285</v>
      </c>
      <c r="BA27" s="131">
        <v>0.27272727272727271</v>
      </c>
      <c r="BB27" s="131">
        <v>0.27941176470588236</v>
      </c>
      <c r="BC27" s="131">
        <v>0.5</v>
      </c>
      <c r="BD27" s="131">
        <v>0.625</v>
      </c>
      <c r="BE27" s="131">
        <v>0.53333333333333333</v>
      </c>
      <c r="BF27" s="131">
        <v>0.72</v>
      </c>
      <c r="BG27" s="131">
        <v>0.3</v>
      </c>
      <c r="BH27" s="131">
        <v>0.65</v>
      </c>
      <c r="BI27" s="132">
        <v>0.65</v>
      </c>
    </row>
    <row r="28" spans="1:61" x14ac:dyDescent="0.25">
      <c r="A28" s="133" t="s">
        <v>222</v>
      </c>
      <c r="B28" s="133" t="s">
        <v>121</v>
      </c>
      <c r="C28" s="133" t="s">
        <v>122</v>
      </c>
      <c r="D28" s="133" t="s">
        <v>195</v>
      </c>
      <c r="E28" s="133" t="s">
        <v>197</v>
      </c>
      <c r="F28" s="133" t="s">
        <v>186</v>
      </c>
      <c r="G28" s="133" t="s">
        <v>182</v>
      </c>
      <c r="H28" s="133">
        <v>18</v>
      </c>
      <c r="I28" s="133" t="s">
        <v>194</v>
      </c>
      <c r="J28" s="133">
        <v>4</v>
      </c>
      <c r="K28" s="133" t="s">
        <v>90</v>
      </c>
      <c r="L28" s="134">
        <v>2</v>
      </c>
      <c r="M28" s="133" t="s">
        <v>117</v>
      </c>
      <c r="N28" s="133" t="s">
        <v>88</v>
      </c>
      <c r="O28" s="133">
        <v>16</v>
      </c>
      <c r="P28" s="133">
        <v>1</v>
      </c>
      <c r="Q28" s="133">
        <v>3</v>
      </c>
      <c r="R28" s="133">
        <v>2.7</v>
      </c>
      <c r="S28" s="133">
        <v>21</v>
      </c>
      <c r="T28" s="133">
        <v>22</v>
      </c>
      <c r="U28" s="133">
        <v>8</v>
      </c>
      <c r="V28" s="133">
        <v>117</v>
      </c>
      <c r="W28" s="133">
        <v>168</v>
      </c>
      <c r="X28" s="135">
        <v>0</v>
      </c>
      <c r="Y28" s="135">
        <v>0.16666666666666666</v>
      </c>
      <c r="Z28" s="135">
        <v>0.14285714285714285</v>
      </c>
      <c r="AA28" s="135">
        <v>0.5</v>
      </c>
      <c r="AB28" s="135">
        <v>0.23076923076923078</v>
      </c>
      <c r="AC28" s="135">
        <v>0.5</v>
      </c>
      <c r="AD28" s="135">
        <v>0.1</v>
      </c>
      <c r="AE28" s="135">
        <v>0.3</v>
      </c>
      <c r="AF28" s="135">
        <v>0.46666666666666667</v>
      </c>
      <c r="AG28" s="135">
        <v>0.2857142857142857</v>
      </c>
      <c r="AH28" s="135">
        <v>0.40909090909090912</v>
      </c>
      <c r="AI28" s="135">
        <v>0.30882352941176472</v>
      </c>
      <c r="AJ28" s="135">
        <v>1</v>
      </c>
      <c r="AK28" s="135">
        <v>1</v>
      </c>
      <c r="AL28" s="135">
        <v>1</v>
      </c>
      <c r="AM28" s="135">
        <v>0.85</v>
      </c>
      <c r="AN28" s="135">
        <v>0.8</v>
      </c>
      <c r="AO28" s="135">
        <v>0.8</v>
      </c>
      <c r="AP28" s="135">
        <v>0.83571428571428574</v>
      </c>
      <c r="AQ28" s="136">
        <v>0.4</v>
      </c>
      <c r="AR28" s="137">
        <v>0.16666666666666666</v>
      </c>
      <c r="AS28" s="137">
        <v>0</v>
      </c>
      <c r="AT28" s="137">
        <v>0.375</v>
      </c>
      <c r="AU28" s="137">
        <v>0.23076923076923078</v>
      </c>
      <c r="AV28" s="137">
        <v>0.6</v>
      </c>
      <c r="AW28" s="137">
        <v>0.6</v>
      </c>
      <c r="AX28" s="137">
        <v>0.6</v>
      </c>
      <c r="AY28" s="137">
        <v>0.66666666666666663</v>
      </c>
      <c r="AZ28" s="137">
        <v>0.5714285714285714</v>
      </c>
      <c r="BA28" s="137">
        <v>0.63636363636363635</v>
      </c>
      <c r="BB28" s="137">
        <v>0.47058823529411764</v>
      </c>
      <c r="BC28" s="137">
        <v>0.63636363636363635</v>
      </c>
      <c r="BD28" s="137">
        <v>0.5</v>
      </c>
      <c r="BE28" s="137">
        <v>0.6</v>
      </c>
      <c r="BF28" s="137">
        <v>0.85</v>
      </c>
      <c r="BG28" s="137">
        <v>0.65</v>
      </c>
      <c r="BH28" s="137">
        <v>0.75</v>
      </c>
      <c r="BI28" s="138">
        <v>0.80714285714285716</v>
      </c>
    </row>
    <row r="29" spans="1:61" x14ac:dyDescent="0.25">
      <c r="A29" s="127" t="s">
        <v>223</v>
      </c>
      <c r="B29" s="127" t="s">
        <v>121</v>
      </c>
      <c r="C29" s="127" t="s">
        <v>122</v>
      </c>
      <c r="D29" s="127" t="s">
        <v>195</v>
      </c>
      <c r="E29" s="127" t="s">
        <v>197</v>
      </c>
      <c r="F29" s="127" t="s">
        <v>186</v>
      </c>
      <c r="G29" s="127" t="s">
        <v>189</v>
      </c>
      <c r="H29" s="127">
        <v>18</v>
      </c>
      <c r="I29" s="127" t="s">
        <v>194</v>
      </c>
      <c r="J29" s="127">
        <v>4</v>
      </c>
      <c r="K29" s="127" t="s">
        <v>90</v>
      </c>
      <c r="L29" s="128">
        <v>2</v>
      </c>
      <c r="M29" s="127" t="s">
        <v>117</v>
      </c>
      <c r="N29" s="127" t="s">
        <v>88</v>
      </c>
      <c r="O29" s="127">
        <v>15</v>
      </c>
      <c r="P29" s="127">
        <v>4</v>
      </c>
      <c r="Q29" s="127">
        <v>4</v>
      </c>
      <c r="R29" s="127">
        <v>4.2</v>
      </c>
      <c r="S29" s="127">
        <v>46</v>
      </c>
      <c r="T29" s="127">
        <v>20</v>
      </c>
      <c r="U29" s="127">
        <v>8</v>
      </c>
      <c r="V29" s="127">
        <v>96</v>
      </c>
      <c r="W29" s="127">
        <v>170</v>
      </c>
      <c r="X29" s="129">
        <v>0.4</v>
      </c>
      <c r="Y29" s="129">
        <v>0.33333333333333331</v>
      </c>
      <c r="Z29" s="129">
        <v>0.7142857142857143</v>
      </c>
      <c r="AA29" s="129">
        <v>0.375</v>
      </c>
      <c r="AB29" s="129">
        <v>0.46153846153846156</v>
      </c>
      <c r="AC29" s="129">
        <v>0.9</v>
      </c>
      <c r="AD29" s="129">
        <v>0.8</v>
      </c>
      <c r="AE29" s="129">
        <v>0.85000000000000009</v>
      </c>
      <c r="AF29" s="129">
        <v>0.8666666666666667</v>
      </c>
      <c r="AG29" s="129">
        <v>0.5714285714285714</v>
      </c>
      <c r="AH29" s="129">
        <v>0.77272727272727271</v>
      </c>
      <c r="AI29" s="129">
        <v>0.67647058823529416</v>
      </c>
      <c r="AJ29" s="129">
        <v>0.90909090909090906</v>
      </c>
      <c r="AK29" s="129">
        <v>1</v>
      </c>
      <c r="AL29" s="129">
        <v>0.93333333333333335</v>
      </c>
      <c r="AM29" s="129">
        <v>0.75</v>
      </c>
      <c r="AN29" s="129">
        <v>0.65</v>
      </c>
      <c r="AO29" s="129">
        <v>0.4</v>
      </c>
      <c r="AP29" s="129">
        <v>0.68571428571428572</v>
      </c>
      <c r="AQ29" s="130">
        <v>0.4</v>
      </c>
      <c r="AR29" s="131">
        <v>0.16666666666666666</v>
      </c>
      <c r="AS29" s="131">
        <v>0.42857142857142855</v>
      </c>
      <c r="AT29" s="131">
        <v>0</v>
      </c>
      <c r="AU29" s="131">
        <v>0.23076923076923078</v>
      </c>
      <c r="AV29" s="131">
        <v>0.9</v>
      </c>
      <c r="AW29" s="131">
        <v>0.6</v>
      </c>
      <c r="AX29" s="131">
        <v>0.75</v>
      </c>
      <c r="AY29" s="131">
        <v>0.2</v>
      </c>
      <c r="AZ29" s="131">
        <v>0.5714285714285714</v>
      </c>
      <c r="BA29" s="131">
        <v>0.31818181818181818</v>
      </c>
      <c r="BB29" s="131">
        <v>0.41176470588235292</v>
      </c>
      <c r="BC29" s="131">
        <v>0.63636363636363635</v>
      </c>
      <c r="BD29" s="131">
        <v>0.625</v>
      </c>
      <c r="BE29" s="131">
        <v>0.6333333333333333</v>
      </c>
      <c r="BF29" s="131">
        <v>0.72</v>
      </c>
      <c r="BG29" s="131">
        <v>0.55000000000000004</v>
      </c>
      <c r="BH29" s="131">
        <v>0.8</v>
      </c>
      <c r="BI29" s="132">
        <v>0.70714285714285718</v>
      </c>
    </row>
    <row r="30" spans="1:61" x14ac:dyDescent="0.25">
      <c r="A30" s="133" t="s">
        <v>224</v>
      </c>
      <c r="B30" s="133" t="s">
        <v>121</v>
      </c>
      <c r="C30" s="133" t="s">
        <v>122</v>
      </c>
      <c r="D30" s="133" t="s">
        <v>195</v>
      </c>
      <c r="E30" s="133" t="s">
        <v>197</v>
      </c>
      <c r="F30" s="133" t="s">
        <v>186</v>
      </c>
      <c r="G30" s="133" t="s">
        <v>183</v>
      </c>
      <c r="H30" s="133">
        <v>18</v>
      </c>
      <c r="I30" s="133" t="s">
        <v>194</v>
      </c>
      <c r="J30" s="133">
        <v>4</v>
      </c>
      <c r="K30" s="133" t="s">
        <v>90</v>
      </c>
      <c r="L30" s="134">
        <v>2</v>
      </c>
      <c r="M30" s="133" t="s">
        <v>117</v>
      </c>
      <c r="N30" s="133" t="s">
        <v>88</v>
      </c>
      <c r="O30" s="133">
        <v>17</v>
      </c>
      <c r="P30" s="133">
        <v>3</v>
      </c>
      <c r="Q30" s="133">
        <v>5</v>
      </c>
      <c r="R30" s="133">
        <v>4.3</v>
      </c>
      <c r="S30" s="133">
        <v>28</v>
      </c>
      <c r="T30" s="133">
        <v>18</v>
      </c>
      <c r="U30" s="133">
        <v>8</v>
      </c>
      <c r="V30" s="133">
        <v>105</v>
      </c>
      <c r="W30" s="133">
        <v>159</v>
      </c>
      <c r="X30" s="135">
        <v>0.2</v>
      </c>
      <c r="Y30" s="135">
        <v>0.33333333333333331</v>
      </c>
      <c r="Z30" s="135">
        <v>0.14285714285714285</v>
      </c>
      <c r="AA30" s="135">
        <v>0</v>
      </c>
      <c r="AB30" s="135">
        <v>0.15384615384615385</v>
      </c>
      <c r="AC30" s="135">
        <v>0.6</v>
      </c>
      <c r="AD30" s="135">
        <v>0.6</v>
      </c>
      <c r="AE30" s="135">
        <v>0.6</v>
      </c>
      <c r="AF30" s="135">
        <v>0.6</v>
      </c>
      <c r="AG30" s="135">
        <v>0.42857142857142855</v>
      </c>
      <c r="AH30" s="135">
        <v>0.54545454545454541</v>
      </c>
      <c r="AI30" s="135">
        <v>0.41176470588235292</v>
      </c>
      <c r="AJ30" s="135">
        <v>0.81818181818181823</v>
      </c>
      <c r="AK30" s="135">
        <v>1</v>
      </c>
      <c r="AL30" s="135">
        <v>0.8666666666666667</v>
      </c>
      <c r="AM30" s="135">
        <v>0.79</v>
      </c>
      <c r="AN30" s="135">
        <v>0.8</v>
      </c>
      <c r="AO30" s="135">
        <v>0.5</v>
      </c>
      <c r="AP30" s="135">
        <v>0.75</v>
      </c>
      <c r="AQ30" s="136">
        <v>0.4</v>
      </c>
      <c r="AR30" s="137">
        <v>0.33333333333333331</v>
      </c>
      <c r="AS30" s="137">
        <v>0.42857142857142855</v>
      </c>
      <c r="AT30" s="137">
        <v>0</v>
      </c>
      <c r="AU30" s="137">
        <v>0.26923076923076922</v>
      </c>
      <c r="AV30" s="137">
        <v>0.5</v>
      </c>
      <c r="AW30" s="137">
        <v>0.4</v>
      </c>
      <c r="AX30" s="137">
        <v>0.45</v>
      </c>
      <c r="AY30" s="137">
        <v>0.8666666666666667</v>
      </c>
      <c r="AZ30" s="137">
        <v>0.8571428571428571</v>
      </c>
      <c r="BA30" s="137">
        <v>0.86363636363636365</v>
      </c>
      <c r="BB30" s="137">
        <v>0.51470588235294112</v>
      </c>
      <c r="BC30" s="137">
        <v>0.77272727272727271</v>
      </c>
      <c r="BD30" s="137">
        <v>0.25</v>
      </c>
      <c r="BE30" s="137">
        <v>0.6333333333333333</v>
      </c>
      <c r="BF30" s="137">
        <v>0.85</v>
      </c>
      <c r="BG30" s="137">
        <v>0.65</v>
      </c>
      <c r="BH30" s="137">
        <v>0.75</v>
      </c>
      <c r="BI30" s="138">
        <v>0.80714285714285716</v>
      </c>
    </row>
    <row r="31" spans="1:61" x14ac:dyDescent="0.25">
      <c r="A31" s="127" t="s">
        <v>225</v>
      </c>
      <c r="B31" s="127" t="s">
        <v>121</v>
      </c>
      <c r="C31" s="127" t="s">
        <v>122</v>
      </c>
      <c r="D31" s="127" t="s">
        <v>195</v>
      </c>
      <c r="E31" s="127" t="s">
        <v>197</v>
      </c>
      <c r="F31" s="127" t="s">
        <v>186</v>
      </c>
      <c r="G31" s="127" t="s">
        <v>184</v>
      </c>
      <c r="H31" s="127">
        <v>18</v>
      </c>
      <c r="I31" s="127" t="s">
        <v>194</v>
      </c>
      <c r="J31" s="127">
        <v>4</v>
      </c>
      <c r="K31" s="127" t="s">
        <v>90</v>
      </c>
      <c r="L31" s="128">
        <v>2</v>
      </c>
      <c r="M31" s="127" t="s">
        <v>117</v>
      </c>
      <c r="N31" s="127" t="s">
        <v>88</v>
      </c>
      <c r="O31" s="127">
        <v>15</v>
      </c>
      <c r="P31" s="127">
        <v>2</v>
      </c>
      <c r="Q31" s="127">
        <v>5</v>
      </c>
      <c r="R31" s="127">
        <v>3.6</v>
      </c>
      <c r="S31" s="127">
        <v>13</v>
      </c>
      <c r="T31" s="127">
        <v>19</v>
      </c>
      <c r="U31" s="127">
        <v>8</v>
      </c>
      <c r="V31" s="127">
        <v>90</v>
      </c>
      <c r="W31" s="127">
        <v>130</v>
      </c>
      <c r="X31" s="129">
        <v>0</v>
      </c>
      <c r="Y31" s="129">
        <v>0.16666666666666666</v>
      </c>
      <c r="Z31" s="129">
        <v>0.5714285714285714</v>
      </c>
      <c r="AA31" s="129">
        <v>0</v>
      </c>
      <c r="AB31" s="129">
        <v>0.19230769230769232</v>
      </c>
      <c r="AC31" s="129">
        <v>0.4</v>
      </c>
      <c r="AD31" s="129">
        <v>0</v>
      </c>
      <c r="AE31" s="129">
        <v>0.2</v>
      </c>
      <c r="AF31" s="129">
        <v>0.2</v>
      </c>
      <c r="AG31" s="129">
        <v>0.14285714285714285</v>
      </c>
      <c r="AH31" s="129">
        <v>0.18181818181818182</v>
      </c>
      <c r="AI31" s="129">
        <v>0.19117647058823528</v>
      </c>
      <c r="AJ31" s="129">
        <v>0.86363636363636365</v>
      </c>
      <c r="AK31" s="129">
        <v>1</v>
      </c>
      <c r="AL31" s="129">
        <v>0.9</v>
      </c>
      <c r="AM31" s="129">
        <v>0.71</v>
      </c>
      <c r="AN31" s="129">
        <v>0.5</v>
      </c>
      <c r="AO31" s="129">
        <v>0.45</v>
      </c>
      <c r="AP31" s="129">
        <v>0.6428571428571429</v>
      </c>
      <c r="AQ31" s="130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2"/>
    </row>
    <row r="32" spans="1:61" x14ac:dyDescent="0.25">
      <c r="A32" s="133" t="s">
        <v>226</v>
      </c>
      <c r="B32" s="133" t="s">
        <v>121</v>
      </c>
      <c r="C32" s="133" t="s">
        <v>122</v>
      </c>
      <c r="D32" s="133" t="s">
        <v>195</v>
      </c>
      <c r="E32" s="133" t="s">
        <v>197</v>
      </c>
      <c r="F32" s="133" t="s">
        <v>186</v>
      </c>
      <c r="G32" s="133" t="s">
        <v>191</v>
      </c>
      <c r="H32" s="133">
        <v>18</v>
      </c>
      <c r="I32" s="133" t="s">
        <v>194</v>
      </c>
      <c r="J32" s="133">
        <v>4</v>
      </c>
      <c r="K32" s="133" t="s">
        <v>90</v>
      </c>
      <c r="L32" s="134">
        <v>2</v>
      </c>
      <c r="M32" s="133" t="s">
        <v>100</v>
      </c>
      <c r="N32" s="133" t="s">
        <v>87</v>
      </c>
      <c r="O32" s="133">
        <v>16</v>
      </c>
      <c r="P32" s="133">
        <v>2</v>
      </c>
      <c r="Q32" s="133">
        <v>4</v>
      </c>
      <c r="R32" s="133">
        <v>3.8</v>
      </c>
      <c r="S32" s="133">
        <v>28</v>
      </c>
      <c r="T32" s="133">
        <v>20</v>
      </c>
      <c r="U32" s="133">
        <v>8</v>
      </c>
      <c r="V32" s="133">
        <v>104</v>
      </c>
      <c r="W32" s="133">
        <v>160</v>
      </c>
      <c r="X32" s="135">
        <v>0</v>
      </c>
      <c r="Y32" s="135">
        <v>0.5</v>
      </c>
      <c r="Z32" s="135">
        <v>0.8571428571428571</v>
      </c>
      <c r="AA32" s="135">
        <v>0</v>
      </c>
      <c r="AB32" s="135">
        <v>0.34615384615384615</v>
      </c>
      <c r="AC32" s="135">
        <v>0.8</v>
      </c>
      <c r="AD32" s="135">
        <v>0.2</v>
      </c>
      <c r="AE32" s="135">
        <v>0.5</v>
      </c>
      <c r="AF32" s="135">
        <v>0.4</v>
      </c>
      <c r="AG32" s="135">
        <v>0.42857142857142855</v>
      </c>
      <c r="AH32" s="135">
        <v>0.40909090909090912</v>
      </c>
      <c r="AI32" s="135">
        <v>0.41176470588235292</v>
      </c>
      <c r="AJ32" s="135">
        <v>0.90909090909090906</v>
      </c>
      <c r="AK32" s="135">
        <v>1</v>
      </c>
      <c r="AL32" s="135">
        <v>0.93333333333333335</v>
      </c>
      <c r="AM32" s="135">
        <v>0.81</v>
      </c>
      <c r="AN32" s="135">
        <v>0.65</v>
      </c>
      <c r="AO32" s="135">
        <v>0.5</v>
      </c>
      <c r="AP32" s="135">
        <v>0.74285714285714288</v>
      </c>
      <c r="AQ32" s="136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8"/>
    </row>
    <row r="33" spans="1:61" x14ac:dyDescent="0.25">
      <c r="A33" s="127" t="s">
        <v>227</v>
      </c>
      <c r="B33" s="127" t="s">
        <v>121</v>
      </c>
      <c r="C33" s="127" t="s">
        <v>122</v>
      </c>
      <c r="D33" s="127" t="s">
        <v>195</v>
      </c>
      <c r="E33" s="127" t="s">
        <v>197</v>
      </c>
      <c r="F33" s="127" t="s">
        <v>187</v>
      </c>
      <c r="G33" s="127" t="s">
        <v>172</v>
      </c>
      <c r="H33" s="127">
        <v>18</v>
      </c>
      <c r="I33" s="127" t="s">
        <v>194</v>
      </c>
      <c r="J33" s="127">
        <v>4</v>
      </c>
      <c r="K33" s="127" t="s">
        <v>90</v>
      </c>
      <c r="L33" s="128">
        <v>2</v>
      </c>
      <c r="M33" s="127" t="s">
        <v>106</v>
      </c>
      <c r="N33" s="127" t="s">
        <v>87</v>
      </c>
      <c r="O33" s="127">
        <v>16</v>
      </c>
      <c r="P33" s="127">
        <v>2</v>
      </c>
      <c r="Q33" s="127">
        <v>2</v>
      </c>
      <c r="R33" s="127">
        <v>2.5</v>
      </c>
      <c r="S33" s="127">
        <v>31</v>
      </c>
      <c r="T33" s="127">
        <v>22</v>
      </c>
      <c r="U33" s="127">
        <v>8</v>
      </c>
      <c r="V33" s="127">
        <v>109</v>
      </c>
      <c r="W33" s="127">
        <v>170</v>
      </c>
      <c r="X33" s="129">
        <v>0</v>
      </c>
      <c r="Y33" s="129">
        <v>0.33333333333333331</v>
      </c>
      <c r="Z33" s="129">
        <v>0.42857142857142855</v>
      </c>
      <c r="AA33" s="129">
        <v>0.375</v>
      </c>
      <c r="AB33" s="129">
        <v>0.30769230769230771</v>
      </c>
      <c r="AC33" s="129">
        <v>0.5</v>
      </c>
      <c r="AD33" s="129">
        <v>0.2</v>
      </c>
      <c r="AE33" s="129">
        <v>0.35</v>
      </c>
      <c r="AF33" s="129">
        <v>0.73333333333333328</v>
      </c>
      <c r="AG33" s="129">
        <v>0.7142857142857143</v>
      </c>
      <c r="AH33" s="129">
        <v>0.72727272727272729</v>
      </c>
      <c r="AI33" s="129">
        <v>0.45588235294117646</v>
      </c>
      <c r="AJ33" s="129">
        <v>1</v>
      </c>
      <c r="AK33" s="129">
        <v>1</v>
      </c>
      <c r="AL33" s="129">
        <v>1</v>
      </c>
      <c r="AM33" s="129">
        <v>0.84</v>
      </c>
      <c r="AN33" s="129">
        <v>0.5</v>
      </c>
      <c r="AO33" s="129">
        <v>0.75</v>
      </c>
      <c r="AP33" s="129">
        <v>0.77857142857142858</v>
      </c>
      <c r="AQ33" s="130">
        <v>0</v>
      </c>
      <c r="AR33" s="131">
        <v>0.5</v>
      </c>
      <c r="AS33" s="131">
        <v>0.7142857142857143</v>
      </c>
      <c r="AT33" s="131">
        <v>0.125</v>
      </c>
      <c r="AU33" s="131">
        <v>0.34615384615384615</v>
      </c>
      <c r="AV33" s="131">
        <v>0.2</v>
      </c>
      <c r="AW33" s="131">
        <v>0.1</v>
      </c>
      <c r="AX33" s="131">
        <v>0.15000000000000002</v>
      </c>
      <c r="AY33" s="131">
        <v>0.93333333333333335</v>
      </c>
      <c r="AZ33" s="131">
        <v>0.8571428571428571</v>
      </c>
      <c r="BA33" s="131">
        <v>0.90909090909090906</v>
      </c>
      <c r="BB33" s="131">
        <v>0.47058823529411764</v>
      </c>
      <c r="BC33" s="131">
        <v>0.81818181818181823</v>
      </c>
      <c r="BD33" s="131">
        <v>0.875</v>
      </c>
      <c r="BE33" s="131">
        <v>0.83333333333333337</v>
      </c>
      <c r="BF33" s="131">
        <v>0.72</v>
      </c>
      <c r="BG33" s="131">
        <v>0.45</v>
      </c>
      <c r="BH33" s="131">
        <v>1</v>
      </c>
      <c r="BI33" s="132">
        <v>0.72142857142857142</v>
      </c>
    </row>
    <row r="34" spans="1:61" x14ac:dyDescent="0.25">
      <c r="A34" s="133" t="s">
        <v>228</v>
      </c>
      <c r="B34" s="133" t="s">
        <v>121</v>
      </c>
      <c r="C34" s="133" t="s">
        <v>122</v>
      </c>
      <c r="D34" s="133" t="s">
        <v>195</v>
      </c>
      <c r="E34" s="133" t="s">
        <v>197</v>
      </c>
      <c r="F34" s="133" t="s">
        <v>187</v>
      </c>
      <c r="G34" s="133" t="s">
        <v>186</v>
      </c>
      <c r="H34" s="133">
        <v>18</v>
      </c>
      <c r="I34" s="133" t="s">
        <v>194</v>
      </c>
      <c r="J34" s="133">
        <v>4</v>
      </c>
      <c r="K34" s="133" t="s">
        <v>90</v>
      </c>
      <c r="L34" s="134">
        <v>2</v>
      </c>
      <c r="M34" s="133" t="s">
        <v>117</v>
      </c>
      <c r="N34" s="133" t="s">
        <v>88</v>
      </c>
      <c r="O34" s="133">
        <v>17</v>
      </c>
      <c r="P34" s="133">
        <v>4</v>
      </c>
      <c r="Q34" s="133">
        <v>3</v>
      </c>
      <c r="R34" s="133">
        <v>3.8</v>
      </c>
      <c r="S34" s="133">
        <v>30</v>
      </c>
      <c r="T34" s="133">
        <v>22</v>
      </c>
      <c r="U34" s="133">
        <v>8</v>
      </c>
      <c r="V34" s="133">
        <v>98</v>
      </c>
      <c r="W34" s="133">
        <v>158</v>
      </c>
      <c r="X34" s="135">
        <v>0</v>
      </c>
      <c r="Y34" s="135">
        <v>0.66666666666666663</v>
      </c>
      <c r="Z34" s="135">
        <v>0.42857142857142855</v>
      </c>
      <c r="AA34" s="135">
        <v>0.125</v>
      </c>
      <c r="AB34" s="135">
        <v>0.30769230769230771</v>
      </c>
      <c r="AC34" s="135">
        <v>0.2</v>
      </c>
      <c r="AD34" s="135">
        <v>0.8</v>
      </c>
      <c r="AE34" s="135">
        <v>0.5</v>
      </c>
      <c r="AF34" s="135">
        <v>0.6</v>
      </c>
      <c r="AG34" s="135">
        <v>0.42857142857142855</v>
      </c>
      <c r="AH34" s="135">
        <v>0.54545454545454541</v>
      </c>
      <c r="AI34" s="135">
        <v>0.44117647058823528</v>
      </c>
      <c r="AJ34" s="135">
        <v>1</v>
      </c>
      <c r="AK34" s="135">
        <v>1</v>
      </c>
      <c r="AL34" s="135">
        <v>1</v>
      </c>
      <c r="AM34" s="135">
        <v>0.74</v>
      </c>
      <c r="AN34" s="135">
        <v>0.4</v>
      </c>
      <c r="AO34" s="135">
        <v>0.8</v>
      </c>
      <c r="AP34" s="135">
        <v>0.7</v>
      </c>
      <c r="AQ34" s="136">
        <v>0</v>
      </c>
      <c r="AR34" s="137">
        <v>0.33333333333333331</v>
      </c>
      <c r="AS34" s="137">
        <v>0</v>
      </c>
      <c r="AT34" s="137">
        <v>0.25</v>
      </c>
      <c r="AU34" s="137">
        <v>0.15384615384615385</v>
      </c>
      <c r="AV34" s="137">
        <v>0.5</v>
      </c>
      <c r="AW34" s="137">
        <v>0.8</v>
      </c>
      <c r="AX34" s="137">
        <v>0.65</v>
      </c>
      <c r="AY34" s="137">
        <v>0.6</v>
      </c>
      <c r="AZ34" s="137">
        <v>0.2857142857142857</v>
      </c>
      <c r="BA34" s="137">
        <v>0.5</v>
      </c>
      <c r="BB34" s="137">
        <v>0.41176470588235292</v>
      </c>
      <c r="BC34" s="137">
        <v>0.90909090909090906</v>
      </c>
      <c r="BD34" s="137">
        <v>0.625</v>
      </c>
      <c r="BE34" s="137">
        <v>0.83333333333333337</v>
      </c>
      <c r="BF34" s="137">
        <v>0.68</v>
      </c>
      <c r="BG34" s="137">
        <v>0.4</v>
      </c>
      <c r="BH34" s="137">
        <v>0.75</v>
      </c>
      <c r="BI34" s="138">
        <v>0.65</v>
      </c>
    </row>
    <row r="35" spans="1:61" x14ac:dyDescent="0.25">
      <c r="A35" s="127" t="s">
        <v>229</v>
      </c>
      <c r="B35" s="127" t="s">
        <v>121</v>
      </c>
      <c r="C35" s="127" t="s">
        <v>122</v>
      </c>
      <c r="D35" s="127" t="s">
        <v>195</v>
      </c>
      <c r="E35" s="127" t="s">
        <v>197</v>
      </c>
      <c r="F35" s="127" t="s">
        <v>187</v>
      </c>
      <c r="G35" s="127" t="s">
        <v>187</v>
      </c>
      <c r="H35" s="127">
        <v>18</v>
      </c>
      <c r="I35" s="127" t="s">
        <v>194</v>
      </c>
      <c r="J35" s="127">
        <v>4</v>
      </c>
      <c r="K35" s="127" t="s">
        <v>90</v>
      </c>
      <c r="L35" s="128">
        <v>2</v>
      </c>
      <c r="M35" s="127" t="s">
        <v>106</v>
      </c>
      <c r="N35" s="127" t="s">
        <v>87</v>
      </c>
      <c r="O35" s="127">
        <v>18</v>
      </c>
      <c r="P35" s="127">
        <v>1</v>
      </c>
      <c r="Q35" s="127">
        <v>2</v>
      </c>
      <c r="R35" s="127">
        <v>3</v>
      </c>
      <c r="S35" s="127">
        <v>6</v>
      </c>
      <c r="T35" s="127">
        <v>12</v>
      </c>
      <c r="U35" s="127">
        <v>6</v>
      </c>
      <c r="V35" s="127">
        <v>70</v>
      </c>
      <c r="W35" s="127">
        <v>94</v>
      </c>
      <c r="X35" s="129">
        <v>0</v>
      </c>
      <c r="Y35" s="129">
        <v>0.16666666666666666</v>
      </c>
      <c r="Z35" s="129">
        <v>0.14285714285714285</v>
      </c>
      <c r="AA35" s="129">
        <v>0</v>
      </c>
      <c r="AB35" s="129">
        <v>7.6923076923076927E-2</v>
      </c>
      <c r="AC35" s="129">
        <v>0</v>
      </c>
      <c r="AD35" s="129">
        <v>0.2</v>
      </c>
      <c r="AE35" s="129">
        <v>0.1</v>
      </c>
      <c r="AF35" s="129">
        <v>6.6666666666666666E-2</v>
      </c>
      <c r="AG35" s="129">
        <v>0.14285714285714285</v>
      </c>
      <c r="AH35" s="129">
        <v>9.0909090909090912E-2</v>
      </c>
      <c r="AI35" s="129">
        <v>8.8235294117647065E-2</v>
      </c>
      <c r="AJ35" s="129">
        <v>0.54545454545454541</v>
      </c>
      <c r="AK35" s="129">
        <v>0.75</v>
      </c>
      <c r="AL35" s="129">
        <v>0.6</v>
      </c>
      <c r="AM35" s="129">
        <v>0.54</v>
      </c>
      <c r="AN35" s="129">
        <v>0.25</v>
      </c>
      <c r="AO35" s="129">
        <v>0.55000000000000004</v>
      </c>
      <c r="AP35" s="129">
        <v>0.5</v>
      </c>
      <c r="AQ35" s="130">
        <v>0</v>
      </c>
      <c r="AR35" s="131">
        <v>0.16666666666666666</v>
      </c>
      <c r="AS35" s="131">
        <v>0</v>
      </c>
      <c r="AT35" s="131">
        <v>0</v>
      </c>
      <c r="AU35" s="131">
        <v>3.8461538461538464E-2</v>
      </c>
      <c r="AV35" s="131">
        <v>0.2</v>
      </c>
      <c r="AW35" s="131">
        <v>0.4</v>
      </c>
      <c r="AX35" s="131">
        <v>0.30000000000000004</v>
      </c>
      <c r="AY35" s="131">
        <v>0.2</v>
      </c>
      <c r="AZ35" s="131">
        <v>0.7142857142857143</v>
      </c>
      <c r="BA35" s="131">
        <v>0.36363636363636365</v>
      </c>
      <c r="BB35" s="131">
        <v>0.22058823529411764</v>
      </c>
      <c r="BC35" s="131">
        <v>0.90909090909090906</v>
      </c>
      <c r="BD35" s="131">
        <v>0.875</v>
      </c>
      <c r="BE35" s="131">
        <v>0.9</v>
      </c>
      <c r="BF35" s="131">
        <v>0.66</v>
      </c>
      <c r="BG35" s="131">
        <v>0.3</v>
      </c>
      <c r="BH35" s="131">
        <v>0.75</v>
      </c>
      <c r="BI35" s="132">
        <v>0.62142857142857144</v>
      </c>
    </row>
    <row r="36" spans="1:61" x14ac:dyDescent="0.25">
      <c r="A36" s="133" t="s">
        <v>230</v>
      </c>
      <c r="B36" s="133" t="s">
        <v>121</v>
      </c>
      <c r="C36" s="133" t="s">
        <v>122</v>
      </c>
      <c r="D36" s="133" t="s">
        <v>195</v>
      </c>
      <c r="E36" s="133" t="s">
        <v>197</v>
      </c>
      <c r="F36" s="133" t="s">
        <v>187</v>
      </c>
      <c r="G36" s="133" t="s">
        <v>173</v>
      </c>
      <c r="H36" s="133">
        <v>18</v>
      </c>
      <c r="I36" s="133" t="s">
        <v>194</v>
      </c>
      <c r="J36" s="133">
        <v>4</v>
      </c>
      <c r="K36" s="133" t="s">
        <v>90</v>
      </c>
      <c r="L36" s="134">
        <v>2</v>
      </c>
      <c r="M36" s="133" t="s">
        <v>106</v>
      </c>
      <c r="N36" s="133" t="s">
        <v>88</v>
      </c>
      <c r="O36" s="133">
        <v>17</v>
      </c>
      <c r="P36" s="133">
        <v>1</v>
      </c>
      <c r="Q36" s="133">
        <v>3</v>
      </c>
      <c r="R36" s="133">
        <v>3.3</v>
      </c>
      <c r="S36" s="133">
        <v>23</v>
      </c>
      <c r="T36" s="133">
        <v>20</v>
      </c>
      <c r="U36" s="133">
        <v>0</v>
      </c>
      <c r="V36" s="133">
        <v>119</v>
      </c>
      <c r="W36" s="133">
        <v>162</v>
      </c>
      <c r="X36" s="135">
        <v>0</v>
      </c>
      <c r="Y36" s="135">
        <v>0.33333333333333331</v>
      </c>
      <c r="Z36" s="135">
        <v>0.5714285714285714</v>
      </c>
      <c r="AA36" s="135">
        <v>0</v>
      </c>
      <c r="AB36" s="135">
        <v>0.23076923076923078</v>
      </c>
      <c r="AC36" s="135">
        <v>0.5</v>
      </c>
      <c r="AD36" s="135">
        <v>0.4</v>
      </c>
      <c r="AE36" s="135">
        <v>0.45</v>
      </c>
      <c r="AF36" s="135">
        <v>0.26666666666666666</v>
      </c>
      <c r="AG36" s="135">
        <v>0.5714285714285714</v>
      </c>
      <c r="AH36" s="135">
        <v>0.36363636363636365</v>
      </c>
      <c r="AI36" s="135">
        <v>0.33823529411764708</v>
      </c>
      <c r="AJ36" s="135">
        <v>0.90909090909090906</v>
      </c>
      <c r="AK36" s="135">
        <v>0</v>
      </c>
      <c r="AL36" s="135">
        <v>0.66666666666666663</v>
      </c>
      <c r="AM36" s="135">
        <v>0.88</v>
      </c>
      <c r="AN36" s="135">
        <v>0.75</v>
      </c>
      <c r="AO36" s="135">
        <v>0.8</v>
      </c>
      <c r="AP36" s="135">
        <v>0.85</v>
      </c>
      <c r="AQ36" s="136">
        <v>0</v>
      </c>
      <c r="AR36" s="137">
        <v>0.16666666666666666</v>
      </c>
      <c r="AS36" s="137">
        <v>0.42857142857142855</v>
      </c>
      <c r="AT36" s="137">
        <v>0.5</v>
      </c>
      <c r="AU36" s="137">
        <v>0.30769230769230771</v>
      </c>
      <c r="AV36" s="137">
        <v>0.6</v>
      </c>
      <c r="AW36" s="137">
        <v>0.6</v>
      </c>
      <c r="AX36" s="137">
        <v>0.6</v>
      </c>
      <c r="AY36" s="137">
        <v>0.66666666666666663</v>
      </c>
      <c r="AZ36" s="137">
        <v>0.7142857142857143</v>
      </c>
      <c r="BA36" s="137">
        <v>0.68181818181818177</v>
      </c>
      <c r="BB36" s="137">
        <v>0.51470588235294112</v>
      </c>
      <c r="BC36" s="137">
        <v>0.90909090909090906</v>
      </c>
      <c r="BD36" s="137">
        <v>0.5</v>
      </c>
      <c r="BE36" s="137">
        <v>0.8</v>
      </c>
      <c r="BF36" s="137">
        <v>0.72</v>
      </c>
      <c r="BG36" s="137">
        <v>0.7</v>
      </c>
      <c r="BH36" s="137">
        <v>0.8</v>
      </c>
      <c r="BI36" s="138">
        <v>0.72857142857142854</v>
      </c>
    </row>
    <row r="37" spans="1:61" x14ac:dyDescent="0.25">
      <c r="A37" s="127" t="s">
        <v>231</v>
      </c>
      <c r="B37" s="127" t="s">
        <v>121</v>
      </c>
      <c r="C37" s="127" t="s">
        <v>122</v>
      </c>
      <c r="D37" s="127" t="s">
        <v>195</v>
      </c>
      <c r="E37" s="127" t="s">
        <v>197</v>
      </c>
      <c r="F37" s="127" t="s">
        <v>187</v>
      </c>
      <c r="G37" s="127" t="s">
        <v>188</v>
      </c>
      <c r="H37" s="127">
        <v>18</v>
      </c>
      <c r="I37" s="127" t="s">
        <v>194</v>
      </c>
      <c r="J37" s="127">
        <v>4</v>
      </c>
      <c r="K37" s="127" t="s">
        <v>90</v>
      </c>
      <c r="L37" s="128">
        <v>2</v>
      </c>
      <c r="M37" s="127" t="s">
        <v>117</v>
      </c>
      <c r="N37" s="127" t="s">
        <v>88</v>
      </c>
      <c r="O37" s="127">
        <v>15</v>
      </c>
      <c r="P37" s="127">
        <v>4</v>
      </c>
      <c r="Q37" s="127">
        <v>3</v>
      </c>
      <c r="R37" s="127">
        <v>3.3</v>
      </c>
      <c r="S37" s="127">
        <v>30</v>
      </c>
      <c r="T37" s="127">
        <v>21</v>
      </c>
      <c r="U37" s="127">
        <v>8</v>
      </c>
      <c r="V37" s="127">
        <v>106</v>
      </c>
      <c r="W37" s="127">
        <v>165</v>
      </c>
      <c r="X37" s="129">
        <v>0</v>
      </c>
      <c r="Y37" s="129">
        <v>0.66666666666666663</v>
      </c>
      <c r="Z37" s="129">
        <v>0.42857142857142855</v>
      </c>
      <c r="AA37" s="129">
        <v>0</v>
      </c>
      <c r="AB37" s="129">
        <v>0.26923076923076922</v>
      </c>
      <c r="AC37" s="129">
        <v>0.5</v>
      </c>
      <c r="AD37" s="129">
        <v>0.8</v>
      </c>
      <c r="AE37" s="129">
        <v>0.65</v>
      </c>
      <c r="AF37" s="129">
        <v>0.33333333333333331</v>
      </c>
      <c r="AG37" s="129">
        <v>0.7142857142857143</v>
      </c>
      <c r="AH37" s="129">
        <v>0.45454545454545453</v>
      </c>
      <c r="AI37" s="129">
        <v>0.44117647058823528</v>
      </c>
      <c r="AJ37" s="129">
        <v>0.95454545454545459</v>
      </c>
      <c r="AK37" s="129">
        <v>1</v>
      </c>
      <c r="AL37" s="129">
        <v>0.96666666666666667</v>
      </c>
      <c r="AM37" s="129">
        <v>0.79</v>
      </c>
      <c r="AN37" s="129">
        <v>0.55000000000000004</v>
      </c>
      <c r="AO37" s="129">
        <v>0.8</v>
      </c>
      <c r="AP37" s="129">
        <v>0.75714285714285712</v>
      </c>
      <c r="AQ37" s="130">
        <v>0</v>
      </c>
      <c r="AR37" s="131">
        <v>0.33333333333333331</v>
      </c>
      <c r="AS37" s="131">
        <v>0.14285714285714285</v>
      </c>
      <c r="AT37" s="131">
        <v>0.125</v>
      </c>
      <c r="AU37" s="131">
        <v>0.15384615384615385</v>
      </c>
      <c r="AV37" s="131">
        <v>0.3</v>
      </c>
      <c r="AW37" s="131">
        <v>0.5</v>
      </c>
      <c r="AX37" s="131">
        <v>0.4</v>
      </c>
      <c r="AY37" s="131">
        <v>0.6</v>
      </c>
      <c r="AZ37" s="131">
        <v>0.42857142857142855</v>
      </c>
      <c r="BA37" s="131">
        <v>0.54545454545454541</v>
      </c>
      <c r="BB37" s="131">
        <v>0.35294117647058826</v>
      </c>
      <c r="BC37" s="131">
        <v>0.95454545454545459</v>
      </c>
      <c r="BD37" s="131">
        <v>0.75</v>
      </c>
      <c r="BE37" s="131">
        <v>0.9</v>
      </c>
      <c r="BF37" s="131">
        <v>0.72</v>
      </c>
      <c r="BG37" s="131">
        <v>0.45</v>
      </c>
      <c r="BH37" s="131">
        <v>0.5</v>
      </c>
      <c r="BI37" s="132">
        <v>0.65</v>
      </c>
    </row>
    <row r="38" spans="1:61" x14ac:dyDescent="0.25">
      <c r="A38" s="133" t="s">
        <v>232</v>
      </c>
      <c r="B38" s="133" t="s">
        <v>121</v>
      </c>
      <c r="C38" s="133" t="s">
        <v>122</v>
      </c>
      <c r="D38" s="133" t="s">
        <v>195</v>
      </c>
      <c r="E38" s="133" t="s">
        <v>197</v>
      </c>
      <c r="F38" s="133" t="s">
        <v>187</v>
      </c>
      <c r="G38" s="133" t="s">
        <v>174</v>
      </c>
      <c r="H38" s="133">
        <v>18</v>
      </c>
      <c r="I38" s="133" t="s">
        <v>194</v>
      </c>
      <c r="J38" s="133">
        <v>4</v>
      </c>
      <c r="K38" s="133" t="s">
        <v>90</v>
      </c>
      <c r="L38" s="134">
        <v>2</v>
      </c>
      <c r="M38" s="133" t="s">
        <v>106</v>
      </c>
      <c r="N38" s="133" t="s">
        <v>88</v>
      </c>
      <c r="O38" s="133">
        <v>16</v>
      </c>
      <c r="P38" s="133">
        <v>2</v>
      </c>
      <c r="Q38" s="133">
        <v>3</v>
      </c>
      <c r="R38" s="133">
        <v>3</v>
      </c>
      <c r="S38" s="133">
        <v>28</v>
      </c>
      <c r="T38" s="133">
        <v>14</v>
      </c>
      <c r="U38" s="133">
        <v>8</v>
      </c>
      <c r="V38" s="133">
        <v>62</v>
      </c>
      <c r="W38" s="133">
        <v>112</v>
      </c>
      <c r="X38" s="135">
        <v>0</v>
      </c>
      <c r="Y38" s="135">
        <v>0.33333333333333331</v>
      </c>
      <c r="Z38" s="135">
        <v>0.2857142857142857</v>
      </c>
      <c r="AA38" s="135">
        <v>0</v>
      </c>
      <c r="AB38" s="135">
        <v>0.15384615384615385</v>
      </c>
      <c r="AC38" s="135">
        <v>0.5</v>
      </c>
      <c r="AD38" s="135">
        <v>0.8</v>
      </c>
      <c r="AE38" s="135">
        <v>0.65</v>
      </c>
      <c r="AF38" s="135">
        <v>0.46666666666666667</v>
      </c>
      <c r="AG38" s="135">
        <v>0.5714285714285714</v>
      </c>
      <c r="AH38" s="135">
        <v>0.5</v>
      </c>
      <c r="AI38" s="135">
        <v>0.41176470588235292</v>
      </c>
      <c r="AJ38" s="135">
        <v>0.63636363636363635</v>
      </c>
      <c r="AK38" s="135">
        <v>1</v>
      </c>
      <c r="AL38" s="135">
        <v>0.73333333333333328</v>
      </c>
      <c r="AM38" s="135">
        <v>0.52</v>
      </c>
      <c r="AN38" s="135">
        <v>0.1</v>
      </c>
      <c r="AO38" s="135">
        <v>0.4</v>
      </c>
      <c r="AP38" s="135">
        <v>0.44285714285714284</v>
      </c>
      <c r="AQ38" s="136">
        <v>0</v>
      </c>
      <c r="AR38" s="137">
        <v>0.16666666666666666</v>
      </c>
      <c r="AS38" s="137">
        <v>0.14285714285714285</v>
      </c>
      <c r="AT38" s="137">
        <v>0.125</v>
      </c>
      <c r="AU38" s="137">
        <v>0.11538461538461539</v>
      </c>
      <c r="AV38" s="137">
        <v>0.4</v>
      </c>
      <c r="AW38" s="137">
        <v>0.4</v>
      </c>
      <c r="AX38" s="137">
        <v>0.4</v>
      </c>
      <c r="AY38" s="137">
        <v>0.6</v>
      </c>
      <c r="AZ38" s="137">
        <v>0.42857142857142855</v>
      </c>
      <c r="BA38" s="137">
        <v>0.54545454545454541</v>
      </c>
      <c r="BB38" s="137">
        <v>0.33823529411764708</v>
      </c>
      <c r="BC38" s="137">
        <v>0.86363636363636365</v>
      </c>
      <c r="BD38" s="137">
        <v>0.5</v>
      </c>
      <c r="BE38" s="137">
        <v>0.76666666666666672</v>
      </c>
      <c r="BF38" s="137">
        <v>0.6</v>
      </c>
      <c r="BG38" s="137">
        <v>0.2</v>
      </c>
      <c r="BH38" s="137">
        <v>0.75</v>
      </c>
      <c r="BI38" s="138">
        <v>0.56428571428571428</v>
      </c>
    </row>
    <row r="39" spans="1:61" x14ac:dyDescent="0.25">
      <c r="A39" s="127" t="s">
        <v>233</v>
      </c>
      <c r="B39" s="127" t="s">
        <v>121</v>
      </c>
      <c r="C39" s="127" t="s">
        <v>122</v>
      </c>
      <c r="D39" s="127" t="s">
        <v>195</v>
      </c>
      <c r="E39" s="127" t="s">
        <v>197</v>
      </c>
      <c r="F39" s="127" t="s">
        <v>187</v>
      </c>
      <c r="G39" s="127" t="s">
        <v>176</v>
      </c>
      <c r="H39" s="127">
        <v>18</v>
      </c>
      <c r="I39" s="127" t="s">
        <v>194</v>
      </c>
      <c r="J39" s="127">
        <v>4</v>
      </c>
      <c r="K39" s="127" t="s">
        <v>90</v>
      </c>
      <c r="L39" s="128">
        <v>2</v>
      </c>
      <c r="M39" s="127" t="s">
        <v>117</v>
      </c>
      <c r="N39" s="127" t="s">
        <v>87</v>
      </c>
      <c r="O39" s="127">
        <v>17</v>
      </c>
      <c r="P39" s="127">
        <v>5</v>
      </c>
      <c r="Q39" s="127">
        <v>5</v>
      </c>
      <c r="R39" s="127">
        <v>3.9</v>
      </c>
      <c r="S39" s="127">
        <v>19</v>
      </c>
      <c r="T39" s="127">
        <v>12</v>
      </c>
      <c r="U39" s="127">
        <v>8</v>
      </c>
      <c r="V39" s="127">
        <v>84</v>
      </c>
      <c r="W39" s="127">
        <v>123</v>
      </c>
      <c r="X39" s="129">
        <v>0</v>
      </c>
      <c r="Y39" s="129">
        <v>0.33333333333333331</v>
      </c>
      <c r="Z39" s="129">
        <v>0.14285714285714285</v>
      </c>
      <c r="AA39" s="129">
        <v>0</v>
      </c>
      <c r="AB39" s="129">
        <v>0.11538461538461539</v>
      </c>
      <c r="AC39" s="129">
        <v>0.4</v>
      </c>
      <c r="AD39" s="129">
        <v>0.2</v>
      </c>
      <c r="AE39" s="129">
        <v>0.30000000000000004</v>
      </c>
      <c r="AF39" s="129">
        <v>0.4</v>
      </c>
      <c r="AG39" s="129">
        <v>0.5714285714285714</v>
      </c>
      <c r="AH39" s="129">
        <v>0.45454545454545453</v>
      </c>
      <c r="AI39" s="129">
        <v>0.27941176470588236</v>
      </c>
      <c r="AJ39" s="129">
        <v>0.54545454545454541</v>
      </c>
      <c r="AK39" s="129">
        <v>1</v>
      </c>
      <c r="AL39" s="129">
        <v>0.66666666666666663</v>
      </c>
      <c r="AM39" s="129">
        <v>0.68</v>
      </c>
      <c r="AN39" s="129">
        <v>0.45</v>
      </c>
      <c r="AO39" s="129">
        <v>0.35</v>
      </c>
      <c r="AP39" s="129">
        <v>0.6</v>
      </c>
      <c r="AQ39" s="130">
        <v>0</v>
      </c>
      <c r="AR39" s="131">
        <v>0.5</v>
      </c>
      <c r="AS39" s="131">
        <v>0.42857142857142855</v>
      </c>
      <c r="AT39" s="131">
        <v>0.375</v>
      </c>
      <c r="AU39" s="131">
        <v>0.34615384615384615</v>
      </c>
      <c r="AV39" s="131">
        <v>0.5</v>
      </c>
      <c r="AW39" s="131">
        <v>0.3</v>
      </c>
      <c r="AX39" s="131">
        <v>0.4</v>
      </c>
      <c r="AY39" s="131">
        <v>0.73333333333333328</v>
      </c>
      <c r="AZ39" s="131">
        <v>0.7142857142857143</v>
      </c>
      <c r="BA39" s="131">
        <v>0.72727272727272729</v>
      </c>
      <c r="BB39" s="131">
        <v>0.48529411764705882</v>
      </c>
      <c r="BC39" s="131">
        <v>0.54545454545454541</v>
      </c>
      <c r="BD39" s="131">
        <v>0.75</v>
      </c>
      <c r="BE39" s="131">
        <v>0.6</v>
      </c>
      <c r="BF39" s="131">
        <v>0.76</v>
      </c>
      <c r="BG39" s="131">
        <v>0.5</v>
      </c>
      <c r="BH39" s="131">
        <v>0.35</v>
      </c>
      <c r="BI39" s="132">
        <v>0.66428571428571426</v>
      </c>
    </row>
    <row r="40" spans="1:61" x14ac:dyDescent="0.25">
      <c r="A40" s="133" t="s">
        <v>234</v>
      </c>
      <c r="B40" s="133" t="s">
        <v>121</v>
      </c>
      <c r="C40" s="133" t="s">
        <v>122</v>
      </c>
      <c r="D40" s="133" t="s">
        <v>195</v>
      </c>
      <c r="E40" s="133" t="s">
        <v>197</v>
      </c>
      <c r="F40" s="133" t="s">
        <v>187</v>
      </c>
      <c r="G40" s="133" t="s">
        <v>181</v>
      </c>
      <c r="H40" s="133">
        <v>18</v>
      </c>
      <c r="I40" s="133" t="s">
        <v>194</v>
      </c>
      <c r="J40" s="133">
        <v>4</v>
      </c>
      <c r="K40" s="133" t="s">
        <v>90</v>
      </c>
      <c r="L40" s="134">
        <v>2</v>
      </c>
      <c r="M40" s="133" t="s">
        <v>117</v>
      </c>
      <c r="N40" s="133" t="s">
        <v>88</v>
      </c>
      <c r="O40" s="133">
        <v>16</v>
      </c>
      <c r="P40" s="133">
        <v>2</v>
      </c>
      <c r="Q40" s="133">
        <v>4</v>
      </c>
      <c r="R40" s="133">
        <v>3.4</v>
      </c>
      <c r="S40" s="133">
        <v>2</v>
      </c>
      <c r="T40" s="133">
        <v>0</v>
      </c>
      <c r="U40" s="133">
        <v>4</v>
      </c>
      <c r="V40" s="133">
        <v>40</v>
      </c>
      <c r="W40" s="133">
        <v>46</v>
      </c>
      <c r="X40" s="135">
        <v>0</v>
      </c>
      <c r="Y40" s="135">
        <v>0</v>
      </c>
      <c r="Z40" s="135">
        <v>0</v>
      </c>
      <c r="AA40" s="135">
        <v>0</v>
      </c>
      <c r="AB40" s="135">
        <v>0</v>
      </c>
      <c r="AC40" s="135">
        <v>0</v>
      </c>
      <c r="AD40" s="135">
        <v>0</v>
      </c>
      <c r="AE40" s="135">
        <v>0</v>
      </c>
      <c r="AF40" s="135">
        <v>6.6666666666666666E-2</v>
      </c>
      <c r="AG40" s="135">
        <v>0.14285714285714285</v>
      </c>
      <c r="AH40" s="135">
        <v>9.0909090909090912E-2</v>
      </c>
      <c r="AI40" s="135">
        <v>2.9411764705882353E-2</v>
      </c>
      <c r="AJ40" s="135">
        <v>0</v>
      </c>
      <c r="AK40" s="135">
        <v>0.5</v>
      </c>
      <c r="AL40" s="135">
        <v>0.13333333333333333</v>
      </c>
      <c r="AM40" s="135">
        <v>0.34</v>
      </c>
      <c r="AN40" s="135">
        <v>0</v>
      </c>
      <c r="AO40" s="135">
        <v>0.3</v>
      </c>
      <c r="AP40" s="135">
        <v>0.2857142857142857</v>
      </c>
      <c r="AQ40" s="136">
        <v>0</v>
      </c>
      <c r="AR40" s="137">
        <v>0.33333333333333331</v>
      </c>
      <c r="AS40" s="137">
        <v>0.42857142857142855</v>
      </c>
      <c r="AT40" s="137">
        <v>0.5</v>
      </c>
      <c r="AU40" s="137">
        <v>0.34615384615384615</v>
      </c>
      <c r="AV40" s="137">
        <v>0.1</v>
      </c>
      <c r="AW40" s="137">
        <v>0.2</v>
      </c>
      <c r="AX40" s="137">
        <v>0.15000000000000002</v>
      </c>
      <c r="AY40" s="137">
        <v>0.2</v>
      </c>
      <c r="AZ40" s="137">
        <v>0.2857142857142857</v>
      </c>
      <c r="BA40" s="137">
        <v>0.22727272727272727</v>
      </c>
      <c r="BB40" s="137">
        <v>0.25</v>
      </c>
      <c r="BC40" s="137">
        <v>0.90909090909090906</v>
      </c>
      <c r="BD40" s="137">
        <v>0.5</v>
      </c>
      <c r="BE40" s="137">
        <v>0.8</v>
      </c>
      <c r="BF40" s="137">
        <v>0.71</v>
      </c>
      <c r="BG40" s="137">
        <v>0.55000000000000004</v>
      </c>
      <c r="BH40" s="137">
        <v>0.75</v>
      </c>
      <c r="BI40" s="138">
        <v>0.69285714285714284</v>
      </c>
    </row>
    <row r="41" spans="1:61" x14ac:dyDescent="0.25">
      <c r="A41" s="127" t="s">
        <v>235</v>
      </c>
      <c r="B41" s="127" t="s">
        <v>121</v>
      </c>
      <c r="C41" s="127" t="s">
        <v>122</v>
      </c>
      <c r="D41" s="127" t="s">
        <v>195</v>
      </c>
      <c r="E41" s="127" t="s">
        <v>197</v>
      </c>
      <c r="F41" s="127" t="s">
        <v>187</v>
      </c>
      <c r="G41" s="127" t="s">
        <v>182</v>
      </c>
      <c r="H41" s="127">
        <v>18</v>
      </c>
      <c r="I41" s="127" t="s">
        <v>194</v>
      </c>
      <c r="J41" s="127">
        <v>4</v>
      </c>
      <c r="K41" s="127" t="s">
        <v>90</v>
      </c>
      <c r="L41" s="128">
        <v>2</v>
      </c>
      <c r="M41" s="127" t="s">
        <v>117</v>
      </c>
      <c r="N41" s="127" t="s">
        <v>88</v>
      </c>
      <c r="O41" s="127">
        <v>16</v>
      </c>
      <c r="P41" s="127">
        <v>2</v>
      </c>
      <c r="Q41" s="127">
        <v>3</v>
      </c>
      <c r="R41" s="127">
        <v>3.5</v>
      </c>
      <c r="S41" s="127">
        <v>13</v>
      </c>
      <c r="T41" s="127">
        <v>21</v>
      </c>
      <c r="U41" s="127">
        <v>8</v>
      </c>
      <c r="V41" s="127">
        <v>87</v>
      </c>
      <c r="W41" s="127">
        <v>129</v>
      </c>
      <c r="X41" s="129">
        <v>0</v>
      </c>
      <c r="Y41" s="129">
        <v>0.33333333333333331</v>
      </c>
      <c r="Z41" s="129">
        <v>0.2857142857142857</v>
      </c>
      <c r="AA41" s="129">
        <v>0</v>
      </c>
      <c r="AB41" s="129">
        <v>0.15384615384615385</v>
      </c>
      <c r="AC41" s="129">
        <v>0.4</v>
      </c>
      <c r="AD41" s="129">
        <v>0.3</v>
      </c>
      <c r="AE41" s="129">
        <v>0.35</v>
      </c>
      <c r="AF41" s="129">
        <v>0</v>
      </c>
      <c r="AG41" s="129">
        <v>0.2857142857142857</v>
      </c>
      <c r="AH41" s="129">
        <v>9.0909090909090912E-2</v>
      </c>
      <c r="AI41" s="129">
        <v>0.19117647058823528</v>
      </c>
      <c r="AJ41" s="129">
        <v>0.95454545454545459</v>
      </c>
      <c r="AK41" s="129">
        <v>1</v>
      </c>
      <c r="AL41" s="129">
        <v>0.96666666666666667</v>
      </c>
      <c r="AM41" s="129">
        <v>0.71</v>
      </c>
      <c r="AN41" s="129">
        <v>0.35</v>
      </c>
      <c r="AO41" s="129">
        <v>0.45</v>
      </c>
      <c r="AP41" s="129">
        <v>0.62142857142857144</v>
      </c>
      <c r="AQ41" s="130">
        <v>0</v>
      </c>
      <c r="AR41" s="131">
        <v>0.5</v>
      </c>
      <c r="AS41" s="131">
        <v>0.5714285714285714</v>
      </c>
      <c r="AT41" s="131">
        <v>0.125</v>
      </c>
      <c r="AU41" s="131">
        <v>0.30769230769230771</v>
      </c>
      <c r="AV41" s="131">
        <v>0.6</v>
      </c>
      <c r="AW41" s="131">
        <v>0.4</v>
      </c>
      <c r="AX41" s="131">
        <v>0.5</v>
      </c>
      <c r="AY41" s="131">
        <v>0.46666666666666667</v>
      </c>
      <c r="AZ41" s="131">
        <v>0.7142857142857143</v>
      </c>
      <c r="BA41" s="131">
        <v>0.54545454545454541</v>
      </c>
      <c r="BB41" s="131">
        <v>0.44117647058823528</v>
      </c>
      <c r="BC41" s="131">
        <v>0.59090909090909094</v>
      </c>
      <c r="BD41" s="131">
        <v>0.75</v>
      </c>
      <c r="BE41" s="131">
        <v>0.6333333333333333</v>
      </c>
      <c r="BF41" s="131">
        <v>0.86</v>
      </c>
      <c r="BG41" s="131">
        <v>0.45</v>
      </c>
      <c r="BH41" s="131">
        <v>0.85</v>
      </c>
      <c r="BI41" s="132">
        <v>0.8</v>
      </c>
    </row>
    <row r="42" spans="1:61" x14ac:dyDescent="0.25">
      <c r="A42" s="133" t="s">
        <v>236</v>
      </c>
      <c r="B42" s="133" t="s">
        <v>121</v>
      </c>
      <c r="C42" s="133" t="s">
        <v>122</v>
      </c>
      <c r="D42" s="133" t="s">
        <v>195</v>
      </c>
      <c r="E42" s="133" t="s">
        <v>197</v>
      </c>
      <c r="F42" s="133" t="s">
        <v>187</v>
      </c>
      <c r="G42" s="133" t="s">
        <v>189</v>
      </c>
      <c r="H42" s="133">
        <v>18</v>
      </c>
      <c r="I42" s="133" t="s">
        <v>194</v>
      </c>
      <c r="J42" s="133">
        <v>4</v>
      </c>
      <c r="K42" s="133" t="s">
        <v>90</v>
      </c>
      <c r="L42" s="134">
        <v>2</v>
      </c>
      <c r="M42" s="133" t="s">
        <v>117</v>
      </c>
      <c r="N42" s="133" t="s">
        <v>87</v>
      </c>
      <c r="O42" s="133">
        <v>17</v>
      </c>
      <c r="P42" s="133">
        <v>3</v>
      </c>
      <c r="Q42" s="133">
        <v>4</v>
      </c>
      <c r="R42" s="133">
        <v>3.8</v>
      </c>
      <c r="S42" s="133">
        <v>5</v>
      </c>
      <c r="T42" s="133">
        <v>16</v>
      </c>
      <c r="U42" s="133">
        <v>8</v>
      </c>
      <c r="V42" s="133">
        <v>78</v>
      </c>
      <c r="W42" s="133">
        <v>107</v>
      </c>
      <c r="X42" s="135">
        <v>0</v>
      </c>
      <c r="Y42" s="135">
        <v>0.5</v>
      </c>
      <c r="Z42" s="135">
        <v>0.14285714285714285</v>
      </c>
      <c r="AA42" s="135">
        <v>0</v>
      </c>
      <c r="AB42" s="135">
        <v>0.15384615384615385</v>
      </c>
      <c r="AC42" s="135">
        <v>0</v>
      </c>
      <c r="AD42" s="135">
        <v>0</v>
      </c>
      <c r="AE42" s="135">
        <v>0</v>
      </c>
      <c r="AF42" s="135">
        <v>0</v>
      </c>
      <c r="AG42" s="135">
        <v>0.14285714285714285</v>
      </c>
      <c r="AH42" s="135">
        <v>4.5454545454545456E-2</v>
      </c>
      <c r="AI42" s="135">
        <v>7.3529411764705885E-2</v>
      </c>
      <c r="AJ42" s="135">
        <v>0.72727272727272729</v>
      </c>
      <c r="AK42" s="135">
        <v>1</v>
      </c>
      <c r="AL42" s="135">
        <v>0.8</v>
      </c>
      <c r="AM42" s="135">
        <v>0.59</v>
      </c>
      <c r="AN42" s="135">
        <v>0.35</v>
      </c>
      <c r="AO42" s="135">
        <v>0.6</v>
      </c>
      <c r="AP42" s="135">
        <v>0.55714285714285716</v>
      </c>
      <c r="AQ42" s="136">
        <v>0</v>
      </c>
      <c r="AR42" s="137">
        <v>0.33333333333333331</v>
      </c>
      <c r="AS42" s="137">
        <v>0.2857142857142857</v>
      </c>
      <c r="AT42" s="137">
        <v>0.5</v>
      </c>
      <c r="AU42" s="137">
        <v>0.30769230769230771</v>
      </c>
      <c r="AV42" s="137">
        <v>0.5</v>
      </c>
      <c r="AW42" s="137">
        <v>0.5</v>
      </c>
      <c r="AX42" s="137">
        <v>0.5</v>
      </c>
      <c r="AY42" s="137">
        <v>0.53333333333333333</v>
      </c>
      <c r="AZ42" s="137">
        <v>0.5714285714285714</v>
      </c>
      <c r="BA42" s="137">
        <v>0.54545454545454541</v>
      </c>
      <c r="BB42" s="137">
        <v>0.44117647058823528</v>
      </c>
      <c r="BC42" s="137">
        <v>0.90909090909090906</v>
      </c>
      <c r="BD42" s="137">
        <v>0.375</v>
      </c>
      <c r="BE42" s="137">
        <v>0.76666666666666672</v>
      </c>
      <c r="BF42" s="137">
        <v>0.8</v>
      </c>
      <c r="BG42" s="137">
        <v>0.35</v>
      </c>
      <c r="BH42" s="137">
        <v>0.7</v>
      </c>
      <c r="BI42" s="138">
        <v>0.72142857142857142</v>
      </c>
    </row>
    <row r="43" spans="1:61" x14ac:dyDescent="0.25">
      <c r="A43" s="127" t="s">
        <v>237</v>
      </c>
      <c r="B43" s="127" t="s">
        <v>121</v>
      </c>
      <c r="C43" s="127" t="s">
        <v>122</v>
      </c>
      <c r="D43" s="127" t="s">
        <v>195</v>
      </c>
      <c r="E43" s="127" t="s">
        <v>197</v>
      </c>
      <c r="F43" s="127" t="s">
        <v>187</v>
      </c>
      <c r="G43" s="127" t="s">
        <v>184</v>
      </c>
      <c r="H43" s="127">
        <v>18</v>
      </c>
      <c r="I43" s="127" t="s">
        <v>194</v>
      </c>
      <c r="J43" s="127">
        <v>4</v>
      </c>
      <c r="K43" s="127" t="s">
        <v>90</v>
      </c>
      <c r="L43" s="128">
        <v>2</v>
      </c>
      <c r="M43" s="127" t="s">
        <v>98</v>
      </c>
      <c r="N43" s="127" t="s">
        <v>87</v>
      </c>
      <c r="O43" s="127">
        <v>18</v>
      </c>
      <c r="P43" s="127">
        <v>2</v>
      </c>
      <c r="Q43" s="127">
        <v>3</v>
      </c>
      <c r="R43" s="127">
        <v>2.2000000000000002</v>
      </c>
      <c r="S43" s="127">
        <v>17</v>
      </c>
      <c r="T43" s="127">
        <v>14</v>
      </c>
      <c r="U43" s="127">
        <v>8</v>
      </c>
      <c r="V43" s="127">
        <v>79</v>
      </c>
      <c r="W43" s="127">
        <v>118</v>
      </c>
      <c r="X43" s="129">
        <v>0</v>
      </c>
      <c r="Y43" s="129">
        <v>0.16666666666666666</v>
      </c>
      <c r="Z43" s="129">
        <v>0.14285714285714285</v>
      </c>
      <c r="AA43" s="129">
        <v>0.375</v>
      </c>
      <c r="AB43" s="129">
        <v>0.19230769230769232</v>
      </c>
      <c r="AC43" s="129">
        <v>0.3</v>
      </c>
      <c r="AD43" s="129">
        <v>0.3</v>
      </c>
      <c r="AE43" s="129">
        <v>0.3</v>
      </c>
      <c r="AF43" s="129">
        <v>0.33333333333333331</v>
      </c>
      <c r="AG43" s="129">
        <v>0.14285714285714285</v>
      </c>
      <c r="AH43" s="129">
        <v>0.27272727272727271</v>
      </c>
      <c r="AI43" s="129">
        <v>0.25</v>
      </c>
      <c r="AJ43" s="129">
        <v>0.63636363636363635</v>
      </c>
      <c r="AK43" s="129">
        <v>1</v>
      </c>
      <c r="AL43" s="129">
        <v>0.73333333333333328</v>
      </c>
      <c r="AM43" s="129">
        <v>0.7</v>
      </c>
      <c r="AN43" s="129">
        <v>0.05</v>
      </c>
      <c r="AO43" s="129">
        <v>0.4</v>
      </c>
      <c r="AP43" s="129">
        <v>0.56428571428571428</v>
      </c>
      <c r="AQ43" s="130">
        <v>0</v>
      </c>
      <c r="AR43" s="131">
        <v>0.5</v>
      </c>
      <c r="AS43" s="131">
        <v>0.2857142857142857</v>
      </c>
      <c r="AT43" s="131">
        <v>0.375</v>
      </c>
      <c r="AU43" s="131">
        <v>0.30769230769230771</v>
      </c>
      <c r="AV43" s="131">
        <v>0.5</v>
      </c>
      <c r="AW43" s="131">
        <v>0.4</v>
      </c>
      <c r="AX43" s="131">
        <v>0.45</v>
      </c>
      <c r="AY43" s="131">
        <v>0.6</v>
      </c>
      <c r="AZ43" s="131">
        <v>0.2857142857142857</v>
      </c>
      <c r="BA43" s="131">
        <v>0.5</v>
      </c>
      <c r="BB43" s="131">
        <v>0.41176470588235292</v>
      </c>
      <c r="BC43" s="131">
        <v>0.63636363636363635</v>
      </c>
      <c r="BD43" s="131">
        <v>0.75</v>
      </c>
      <c r="BE43" s="131">
        <v>0.66666666666666663</v>
      </c>
      <c r="BF43" s="131">
        <v>0.69</v>
      </c>
      <c r="BG43" s="131">
        <v>0.6</v>
      </c>
      <c r="BH43" s="131">
        <v>0.75</v>
      </c>
      <c r="BI43" s="132">
        <v>0.68571428571428572</v>
      </c>
    </row>
    <row r="44" spans="1:61" x14ac:dyDescent="0.25">
      <c r="A44" s="133" t="s">
        <v>238</v>
      </c>
      <c r="B44" s="133" t="s">
        <v>121</v>
      </c>
      <c r="C44" s="133" t="s">
        <v>122</v>
      </c>
      <c r="D44" s="133" t="s">
        <v>195</v>
      </c>
      <c r="E44" s="133" t="s">
        <v>197</v>
      </c>
      <c r="F44" s="133" t="s">
        <v>187</v>
      </c>
      <c r="G44" s="133" t="s">
        <v>185</v>
      </c>
      <c r="H44" s="133">
        <v>18</v>
      </c>
      <c r="I44" s="133" t="s">
        <v>194</v>
      </c>
      <c r="J44" s="133">
        <v>4</v>
      </c>
      <c r="K44" s="133" t="s">
        <v>90</v>
      </c>
      <c r="L44" s="134">
        <v>2</v>
      </c>
      <c r="M44" s="133" t="s">
        <v>117</v>
      </c>
      <c r="N44" s="133" t="s">
        <v>88</v>
      </c>
      <c r="O44" s="133">
        <v>18</v>
      </c>
      <c r="P44" s="133">
        <v>2</v>
      </c>
      <c r="Q44" s="133">
        <v>2</v>
      </c>
      <c r="R44" s="133">
        <v>2.1</v>
      </c>
      <c r="S44" s="133">
        <v>26</v>
      </c>
      <c r="T44" s="133">
        <v>22</v>
      </c>
      <c r="U44" s="133">
        <v>8</v>
      </c>
      <c r="V44" s="133">
        <v>109</v>
      </c>
      <c r="W44" s="133">
        <v>165</v>
      </c>
      <c r="X44" s="135">
        <v>0</v>
      </c>
      <c r="Y44" s="135">
        <v>0.66666666666666663</v>
      </c>
      <c r="Z44" s="135">
        <v>0.2857142857142857</v>
      </c>
      <c r="AA44" s="135">
        <v>0.5</v>
      </c>
      <c r="AB44" s="135">
        <v>0.38461538461538464</v>
      </c>
      <c r="AC44" s="135">
        <v>0.5</v>
      </c>
      <c r="AD44" s="135">
        <v>0</v>
      </c>
      <c r="AE44" s="135">
        <v>0.25</v>
      </c>
      <c r="AF44" s="135">
        <v>0.46666666666666667</v>
      </c>
      <c r="AG44" s="135">
        <v>0.5714285714285714</v>
      </c>
      <c r="AH44" s="135">
        <v>0.5</v>
      </c>
      <c r="AI44" s="135">
        <v>0.38235294117647056</v>
      </c>
      <c r="AJ44" s="135">
        <v>1</v>
      </c>
      <c r="AK44" s="135">
        <v>1</v>
      </c>
      <c r="AL44" s="135">
        <v>1</v>
      </c>
      <c r="AM44" s="135">
        <v>0.83</v>
      </c>
      <c r="AN44" s="135">
        <v>0.5</v>
      </c>
      <c r="AO44" s="135">
        <v>0.8</v>
      </c>
      <c r="AP44" s="135">
        <v>0.77857142857142858</v>
      </c>
      <c r="AQ44" s="136">
        <v>0</v>
      </c>
      <c r="AR44" s="137">
        <v>0</v>
      </c>
      <c r="AS44" s="137">
        <v>0.14285714285714285</v>
      </c>
      <c r="AT44" s="137">
        <v>0.25</v>
      </c>
      <c r="AU44" s="137">
        <v>0.11538461538461539</v>
      </c>
      <c r="AV44" s="137">
        <v>0.4</v>
      </c>
      <c r="AW44" s="137">
        <v>0</v>
      </c>
      <c r="AX44" s="137">
        <v>0.2</v>
      </c>
      <c r="AY44" s="137">
        <v>0.46666666666666667</v>
      </c>
      <c r="AZ44" s="137">
        <v>0.5714285714285714</v>
      </c>
      <c r="BA44" s="137">
        <v>0.5</v>
      </c>
      <c r="BB44" s="137">
        <v>0.26470588235294118</v>
      </c>
      <c r="BC44" s="137">
        <v>0.81818181818181823</v>
      </c>
      <c r="BD44" s="137">
        <v>0.75</v>
      </c>
      <c r="BE44" s="137">
        <v>0.8</v>
      </c>
      <c r="BF44" s="137">
        <v>0.88</v>
      </c>
      <c r="BG44" s="137">
        <v>0.35</v>
      </c>
      <c r="BH44" s="137">
        <v>0.9</v>
      </c>
      <c r="BI44" s="138">
        <v>0.80714285714285716</v>
      </c>
    </row>
    <row r="45" spans="1:61" x14ac:dyDescent="0.25">
      <c r="A45" s="127" t="s">
        <v>239</v>
      </c>
      <c r="B45" s="127" t="s">
        <v>121</v>
      </c>
      <c r="C45" s="127" t="s">
        <v>122</v>
      </c>
      <c r="D45" s="127" t="s">
        <v>195</v>
      </c>
      <c r="E45" s="127" t="s">
        <v>197</v>
      </c>
      <c r="F45" s="127" t="s">
        <v>187</v>
      </c>
      <c r="G45" s="127" t="s">
        <v>193</v>
      </c>
      <c r="H45" s="127">
        <v>18</v>
      </c>
      <c r="I45" s="127" t="s">
        <v>194</v>
      </c>
      <c r="J45" s="127">
        <v>4</v>
      </c>
      <c r="K45" s="127" t="s">
        <v>90</v>
      </c>
      <c r="L45" s="128">
        <v>2</v>
      </c>
      <c r="M45" s="127" t="s">
        <v>117</v>
      </c>
      <c r="N45" s="127" t="s">
        <v>88</v>
      </c>
      <c r="O45" s="127">
        <v>16</v>
      </c>
      <c r="P45" s="127">
        <v>2</v>
      </c>
      <c r="Q45" s="127">
        <v>2</v>
      </c>
      <c r="R45" s="127">
        <v>3.3</v>
      </c>
      <c r="S45" s="127">
        <v>4</v>
      </c>
      <c r="T45" s="127">
        <v>19</v>
      </c>
      <c r="U45" s="127">
        <v>8</v>
      </c>
      <c r="V45" s="127">
        <v>68</v>
      </c>
      <c r="W45" s="127">
        <v>99</v>
      </c>
      <c r="X45" s="129">
        <v>0</v>
      </c>
      <c r="Y45" s="129">
        <v>0</v>
      </c>
      <c r="Z45" s="129">
        <v>0</v>
      </c>
      <c r="AA45" s="129">
        <v>0.125</v>
      </c>
      <c r="AB45" s="129">
        <v>3.8461538461538464E-2</v>
      </c>
      <c r="AC45" s="129">
        <v>0</v>
      </c>
      <c r="AD45" s="129">
        <v>0</v>
      </c>
      <c r="AE45" s="129">
        <v>0</v>
      </c>
      <c r="AF45" s="129">
        <v>0</v>
      </c>
      <c r="AG45" s="129">
        <v>0.42857142857142855</v>
      </c>
      <c r="AH45" s="129">
        <v>0.13636363636363635</v>
      </c>
      <c r="AI45" s="129">
        <v>5.8823529411764705E-2</v>
      </c>
      <c r="AJ45" s="129">
        <v>0.86363636363636365</v>
      </c>
      <c r="AK45" s="129">
        <v>1</v>
      </c>
      <c r="AL45" s="129">
        <v>0.9</v>
      </c>
      <c r="AM45" s="129">
        <v>0.59</v>
      </c>
      <c r="AN45" s="129">
        <v>0.2</v>
      </c>
      <c r="AO45" s="129">
        <v>0.25</v>
      </c>
      <c r="AP45" s="129">
        <v>0.48571428571428571</v>
      </c>
      <c r="AQ45" s="130">
        <v>0</v>
      </c>
      <c r="AR45" s="131">
        <v>0.33333333333333331</v>
      </c>
      <c r="AS45" s="131">
        <v>0.2857142857142857</v>
      </c>
      <c r="AT45" s="131">
        <v>0.125</v>
      </c>
      <c r="AU45" s="131">
        <v>0.19230769230769232</v>
      </c>
      <c r="AV45" s="131">
        <v>0.2</v>
      </c>
      <c r="AW45" s="131">
        <v>0.2</v>
      </c>
      <c r="AX45" s="131">
        <v>0.2</v>
      </c>
      <c r="AY45" s="131">
        <v>0.8</v>
      </c>
      <c r="AZ45" s="131">
        <v>0.5714285714285714</v>
      </c>
      <c r="BA45" s="131">
        <v>0.72727272727272729</v>
      </c>
      <c r="BB45" s="131">
        <v>0.36764705882352944</v>
      </c>
      <c r="BC45" s="131">
        <v>1</v>
      </c>
      <c r="BD45" s="131">
        <v>0.75</v>
      </c>
      <c r="BE45" s="131">
        <v>0.93333333333333335</v>
      </c>
      <c r="BF45" s="131">
        <v>0.74</v>
      </c>
      <c r="BG45" s="131">
        <v>0.25</v>
      </c>
      <c r="BH45" s="131">
        <v>0.65</v>
      </c>
      <c r="BI45" s="132">
        <v>0.65714285714285714</v>
      </c>
    </row>
    <row r="46" spans="1:61" x14ac:dyDescent="0.25">
      <c r="A46" s="133" t="s">
        <v>240</v>
      </c>
      <c r="B46" s="133" t="s">
        <v>121</v>
      </c>
      <c r="C46" s="133" t="s">
        <v>122</v>
      </c>
      <c r="D46" s="133" t="s">
        <v>195</v>
      </c>
      <c r="E46" s="133" t="s">
        <v>197</v>
      </c>
      <c r="F46" s="133" t="s">
        <v>190</v>
      </c>
      <c r="G46" s="133" t="s">
        <v>171</v>
      </c>
      <c r="H46" s="133">
        <v>18</v>
      </c>
      <c r="I46" s="133" t="s">
        <v>194</v>
      </c>
      <c r="J46" s="133">
        <v>4</v>
      </c>
      <c r="K46" s="133" t="s">
        <v>91</v>
      </c>
      <c r="L46" s="134">
        <v>1</v>
      </c>
      <c r="M46" s="133" t="s">
        <v>117</v>
      </c>
      <c r="N46" s="133" t="s">
        <v>87</v>
      </c>
      <c r="O46" s="133">
        <v>16</v>
      </c>
      <c r="P46" s="133">
        <v>2</v>
      </c>
      <c r="Q46" s="133">
        <v>1</v>
      </c>
      <c r="R46" s="133">
        <v>3.4</v>
      </c>
      <c r="S46" s="133">
        <v>36</v>
      </c>
      <c r="T46" s="133">
        <v>20</v>
      </c>
      <c r="U46" s="133">
        <v>6</v>
      </c>
      <c r="V46" s="133">
        <v>112</v>
      </c>
      <c r="W46" s="133">
        <v>174</v>
      </c>
      <c r="X46" s="135">
        <v>0.4</v>
      </c>
      <c r="Y46" s="135">
        <v>0.16666666666666666</v>
      </c>
      <c r="Z46" s="135">
        <v>0.7142857142857143</v>
      </c>
      <c r="AA46" s="135">
        <v>0.375</v>
      </c>
      <c r="AB46" s="135">
        <v>0.42307692307692307</v>
      </c>
      <c r="AC46" s="135">
        <v>0.5</v>
      </c>
      <c r="AD46" s="135">
        <v>0.4</v>
      </c>
      <c r="AE46" s="135">
        <v>0.45</v>
      </c>
      <c r="AF46" s="135">
        <v>0.73333333333333328</v>
      </c>
      <c r="AG46" s="135">
        <v>0.7142857142857143</v>
      </c>
      <c r="AH46" s="135">
        <v>0.72727272727272729</v>
      </c>
      <c r="AI46" s="135">
        <v>0.52941176470588236</v>
      </c>
      <c r="AJ46" s="135">
        <v>0.90909090909090906</v>
      </c>
      <c r="AK46" s="135">
        <v>0.75</v>
      </c>
      <c r="AL46" s="135">
        <v>0.8666666666666667</v>
      </c>
      <c r="AM46" s="135">
        <v>0.86</v>
      </c>
      <c r="AN46" s="135">
        <v>0.6</v>
      </c>
      <c r="AO46" s="135">
        <v>0.7</v>
      </c>
      <c r="AP46" s="135">
        <v>0.8</v>
      </c>
      <c r="AQ46" s="136"/>
      <c r="AR46" s="137"/>
      <c r="AS46" s="137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7"/>
      <c r="BH46" s="137"/>
      <c r="BI46" s="138"/>
    </row>
    <row r="47" spans="1:61" x14ac:dyDescent="0.25">
      <c r="A47" s="127" t="s">
        <v>241</v>
      </c>
      <c r="B47" s="127" t="s">
        <v>121</v>
      </c>
      <c r="C47" s="127" t="s">
        <v>122</v>
      </c>
      <c r="D47" s="127" t="s">
        <v>195</v>
      </c>
      <c r="E47" s="127" t="s">
        <v>197</v>
      </c>
      <c r="F47" s="127" t="s">
        <v>190</v>
      </c>
      <c r="G47" s="127" t="s">
        <v>172</v>
      </c>
      <c r="H47" s="127">
        <v>18</v>
      </c>
      <c r="I47" s="127" t="s">
        <v>194</v>
      </c>
      <c r="J47" s="127">
        <v>4</v>
      </c>
      <c r="K47" s="127" t="s">
        <v>91</v>
      </c>
      <c r="L47" s="128">
        <v>1</v>
      </c>
      <c r="M47" s="127" t="s">
        <v>100</v>
      </c>
      <c r="N47" s="127" t="s">
        <v>87</v>
      </c>
      <c r="O47" s="127">
        <v>16</v>
      </c>
      <c r="P47" s="127">
        <v>3</v>
      </c>
      <c r="Q47" s="127">
        <v>3</v>
      </c>
      <c r="R47" s="127">
        <v>3.4</v>
      </c>
      <c r="S47" s="127">
        <v>37</v>
      </c>
      <c r="T47" s="127">
        <v>17</v>
      </c>
      <c r="U47" s="127">
        <v>8</v>
      </c>
      <c r="V47" s="127">
        <v>93</v>
      </c>
      <c r="W47" s="127">
        <v>155</v>
      </c>
      <c r="X47" s="129">
        <v>0.4</v>
      </c>
      <c r="Y47" s="129">
        <v>0.33333333333333331</v>
      </c>
      <c r="Z47" s="129">
        <v>0.14285714285714285</v>
      </c>
      <c r="AA47" s="129">
        <v>0.125</v>
      </c>
      <c r="AB47" s="129">
        <v>0.23076923076923078</v>
      </c>
      <c r="AC47" s="129">
        <v>0.5</v>
      </c>
      <c r="AD47" s="129">
        <v>1</v>
      </c>
      <c r="AE47" s="129">
        <v>0.75</v>
      </c>
      <c r="AF47" s="129">
        <v>0.66666666666666663</v>
      </c>
      <c r="AG47" s="129">
        <v>0.8571428571428571</v>
      </c>
      <c r="AH47" s="129">
        <v>0.72727272727272729</v>
      </c>
      <c r="AI47" s="129">
        <v>0.54411764705882348</v>
      </c>
      <c r="AJ47" s="129">
        <v>0.77272727272727271</v>
      </c>
      <c r="AK47" s="129">
        <v>1</v>
      </c>
      <c r="AL47" s="129">
        <v>0.83333333333333337</v>
      </c>
      <c r="AM47" s="129">
        <v>0.62</v>
      </c>
      <c r="AN47" s="129">
        <v>0.65</v>
      </c>
      <c r="AO47" s="129">
        <v>0.9</v>
      </c>
      <c r="AP47" s="129">
        <v>0.66428571428571426</v>
      </c>
      <c r="AQ47" s="130">
        <v>0.4</v>
      </c>
      <c r="AR47" s="131">
        <v>0.66666666666666663</v>
      </c>
      <c r="AS47" s="131">
        <v>0.2857142857142857</v>
      </c>
      <c r="AT47" s="131">
        <v>0.25</v>
      </c>
      <c r="AU47" s="131">
        <v>0.38461538461538464</v>
      </c>
      <c r="AV47" s="131">
        <v>0.5</v>
      </c>
      <c r="AW47" s="131">
        <v>0.6</v>
      </c>
      <c r="AX47" s="131">
        <v>0.55000000000000004</v>
      </c>
      <c r="AY47" s="131">
        <v>0.8</v>
      </c>
      <c r="AZ47" s="131">
        <v>0.42857142857142855</v>
      </c>
      <c r="BA47" s="131">
        <v>0.68181818181818177</v>
      </c>
      <c r="BB47" s="131">
        <v>0.52941176470588236</v>
      </c>
      <c r="BC47" s="131">
        <v>0.81818181818181823</v>
      </c>
      <c r="BD47" s="131">
        <v>0.375</v>
      </c>
      <c r="BE47" s="131">
        <v>0.7</v>
      </c>
      <c r="BF47" s="131">
        <v>0.83</v>
      </c>
      <c r="BG47" s="131">
        <v>0.45</v>
      </c>
      <c r="BH47" s="131">
        <v>0.8</v>
      </c>
      <c r="BI47" s="132">
        <v>0.77142857142857146</v>
      </c>
    </row>
    <row r="48" spans="1:61" x14ac:dyDescent="0.25">
      <c r="A48" s="133" t="s">
        <v>242</v>
      </c>
      <c r="B48" s="133" t="s">
        <v>121</v>
      </c>
      <c r="C48" s="133" t="s">
        <v>122</v>
      </c>
      <c r="D48" s="133" t="s">
        <v>195</v>
      </c>
      <c r="E48" s="133" t="s">
        <v>197</v>
      </c>
      <c r="F48" s="133" t="s">
        <v>190</v>
      </c>
      <c r="G48" s="133" t="s">
        <v>187</v>
      </c>
      <c r="H48" s="133">
        <v>18</v>
      </c>
      <c r="I48" s="133" t="s">
        <v>194</v>
      </c>
      <c r="J48" s="133">
        <v>4</v>
      </c>
      <c r="K48" s="133" t="s">
        <v>91</v>
      </c>
      <c r="L48" s="134">
        <v>1</v>
      </c>
      <c r="M48" s="133" t="s">
        <v>117</v>
      </c>
      <c r="N48" s="133" t="s">
        <v>87</v>
      </c>
      <c r="O48" s="133">
        <v>16</v>
      </c>
      <c r="P48" s="133">
        <v>5</v>
      </c>
      <c r="Q48" s="133">
        <v>2</v>
      </c>
      <c r="R48" s="133">
        <v>3.9</v>
      </c>
      <c r="S48" s="133">
        <v>48</v>
      </c>
      <c r="T48" s="133">
        <v>21</v>
      </c>
      <c r="U48" s="133">
        <v>8</v>
      </c>
      <c r="V48" s="133">
        <v>121</v>
      </c>
      <c r="W48" s="133">
        <v>198</v>
      </c>
      <c r="X48" s="135">
        <v>0.4</v>
      </c>
      <c r="Y48" s="135">
        <v>0.66666666666666663</v>
      </c>
      <c r="Z48" s="135">
        <v>1</v>
      </c>
      <c r="AA48" s="135">
        <v>1</v>
      </c>
      <c r="AB48" s="135">
        <v>0.80769230769230771</v>
      </c>
      <c r="AC48" s="135">
        <v>0.6</v>
      </c>
      <c r="AD48" s="135">
        <v>0.4</v>
      </c>
      <c r="AE48" s="135">
        <v>0.5</v>
      </c>
      <c r="AF48" s="135">
        <v>0.8</v>
      </c>
      <c r="AG48" s="135">
        <v>0.7142857142857143</v>
      </c>
      <c r="AH48" s="135">
        <v>0.77272727272727271</v>
      </c>
      <c r="AI48" s="135">
        <v>0.70588235294117652</v>
      </c>
      <c r="AJ48" s="135">
        <v>0.95454545454545459</v>
      </c>
      <c r="AK48" s="135">
        <v>1</v>
      </c>
      <c r="AL48" s="135">
        <v>0.96666666666666667</v>
      </c>
      <c r="AM48" s="135">
        <v>0.88</v>
      </c>
      <c r="AN48" s="135">
        <v>0.8</v>
      </c>
      <c r="AO48" s="135">
        <v>0.85</v>
      </c>
      <c r="AP48" s="135">
        <v>0.86428571428571432</v>
      </c>
      <c r="AQ48" s="136">
        <v>0.4</v>
      </c>
      <c r="AR48" s="137">
        <v>0.5</v>
      </c>
      <c r="AS48" s="137">
        <v>0.8571428571428571</v>
      </c>
      <c r="AT48" s="137">
        <v>0.375</v>
      </c>
      <c r="AU48" s="137">
        <v>0.53846153846153844</v>
      </c>
      <c r="AV48" s="137">
        <v>0.6</v>
      </c>
      <c r="AW48" s="137">
        <v>0.6</v>
      </c>
      <c r="AX48" s="137">
        <v>0.6</v>
      </c>
      <c r="AY48" s="137">
        <v>0.8</v>
      </c>
      <c r="AZ48" s="137">
        <v>0.14285714285714285</v>
      </c>
      <c r="BA48" s="137">
        <v>0.59090909090909094</v>
      </c>
      <c r="BB48" s="137">
        <v>0.57352941176470584</v>
      </c>
      <c r="BC48" s="137">
        <v>0.90909090909090906</v>
      </c>
      <c r="BD48" s="137">
        <v>0.875</v>
      </c>
      <c r="BE48" s="137">
        <v>0.9</v>
      </c>
      <c r="BF48" s="137">
        <v>0.77</v>
      </c>
      <c r="BG48" s="137">
        <v>0.45</v>
      </c>
      <c r="BH48" s="137">
        <v>0.9</v>
      </c>
      <c r="BI48" s="138">
        <v>0.74285714285714288</v>
      </c>
    </row>
    <row r="49" spans="1:61" x14ac:dyDescent="0.25">
      <c r="A49" s="127" t="s">
        <v>243</v>
      </c>
      <c r="B49" s="127" t="s">
        <v>121</v>
      </c>
      <c r="C49" s="127" t="s">
        <v>122</v>
      </c>
      <c r="D49" s="127" t="s">
        <v>195</v>
      </c>
      <c r="E49" s="127" t="s">
        <v>197</v>
      </c>
      <c r="F49" s="127" t="s">
        <v>190</v>
      </c>
      <c r="G49" s="127" t="s">
        <v>190</v>
      </c>
      <c r="H49" s="127">
        <v>18</v>
      </c>
      <c r="I49" s="127" t="s">
        <v>194</v>
      </c>
      <c r="J49" s="127">
        <v>4</v>
      </c>
      <c r="K49" s="127" t="s">
        <v>91</v>
      </c>
      <c r="L49" s="128">
        <v>1</v>
      </c>
      <c r="M49" s="127" t="s">
        <v>117</v>
      </c>
      <c r="N49" s="127" t="s">
        <v>87</v>
      </c>
      <c r="O49" s="127">
        <v>16</v>
      </c>
      <c r="P49" s="127">
        <v>4</v>
      </c>
      <c r="Q49" s="127">
        <v>2</v>
      </c>
      <c r="R49" s="127">
        <v>4</v>
      </c>
      <c r="S49" s="127">
        <v>48</v>
      </c>
      <c r="T49" s="127">
        <v>22</v>
      </c>
      <c r="U49" s="127">
        <v>8</v>
      </c>
      <c r="V49" s="127">
        <v>121</v>
      </c>
      <c r="W49" s="127">
        <v>199</v>
      </c>
      <c r="X49" s="129">
        <v>0.4</v>
      </c>
      <c r="Y49" s="129">
        <v>0.5</v>
      </c>
      <c r="Z49" s="129">
        <v>1</v>
      </c>
      <c r="AA49" s="129">
        <v>1</v>
      </c>
      <c r="AB49" s="129">
        <v>0.76923076923076927</v>
      </c>
      <c r="AC49" s="129">
        <v>0.6</v>
      </c>
      <c r="AD49" s="129">
        <v>0.4</v>
      </c>
      <c r="AE49" s="129">
        <v>0.5</v>
      </c>
      <c r="AF49" s="129">
        <v>0.8666666666666667</v>
      </c>
      <c r="AG49" s="129">
        <v>0.7142857142857143</v>
      </c>
      <c r="AH49" s="129">
        <v>0.81818181818181823</v>
      </c>
      <c r="AI49" s="129">
        <v>0.70588235294117652</v>
      </c>
      <c r="AJ49" s="129">
        <v>1</v>
      </c>
      <c r="AK49" s="129">
        <v>1</v>
      </c>
      <c r="AL49" s="129">
        <v>1</v>
      </c>
      <c r="AM49" s="129">
        <v>0.88</v>
      </c>
      <c r="AN49" s="129">
        <v>0.8</v>
      </c>
      <c r="AO49" s="129">
        <v>0.85</v>
      </c>
      <c r="AP49" s="129">
        <v>0.86428571428571432</v>
      </c>
      <c r="AQ49" s="130">
        <v>0.6</v>
      </c>
      <c r="AR49" s="131">
        <v>0.5</v>
      </c>
      <c r="AS49" s="131">
        <v>0.7142857142857143</v>
      </c>
      <c r="AT49" s="131">
        <v>0.625</v>
      </c>
      <c r="AU49" s="131">
        <v>0.61538461538461542</v>
      </c>
      <c r="AV49" s="131">
        <v>0.7</v>
      </c>
      <c r="AW49" s="131">
        <v>0.8</v>
      </c>
      <c r="AX49" s="131">
        <v>0.75</v>
      </c>
      <c r="AY49" s="131">
        <v>0.8</v>
      </c>
      <c r="AZ49" s="131">
        <v>0.5714285714285714</v>
      </c>
      <c r="BA49" s="131">
        <v>0.72727272727272729</v>
      </c>
      <c r="BB49" s="131">
        <v>0.69117647058823528</v>
      </c>
      <c r="BC49" s="131">
        <v>1</v>
      </c>
      <c r="BD49" s="131">
        <v>0.75</v>
      </c>
      <c r="BE49" s="131">
        <v>0.93333333333333335</v>
      </c>
      <c r="BF49" s="131">
        <v>0.82</v>
      </c>
      <c r="BG49" s="131">
        <v>0.55000000000000004</v>
      </c>
      <c r="BH49" s="131">
        <v>0.95</v>
      </c>
      <c r="BI49" s="132">
        <v>0.8</v>
      </c>
    </row>
    <row r="50" spans="1:61" x14ac:dyDescent="0.25">
      <c r="A50" s="133" t="s">
        <v>244</v>
      </c>
      <c r="B50" s="133" t="s">
        <v>121</v>
      </c>
      <c r="C50" s="133" t="s">
        <v>122</v>
      </c>
      <c r="D50" s="133" t="s">
        <v>195</v>
      </c>
      <c r="E50" s="133" t="s">
        <v>197</v>
      </c>
      <c r="F50" s="133" t="s">
        <v>190</v>
      </c>
      <c r="G50" s="133" t="s">
        <v>173</v>
      </c>
      <c r="H50" s="133">
        <v>18</v>
      </c>
      <c r="I50" s="133" t="s">
        <v>194</v>
      </c>
      <c r="J50" s="133">
        <v>4</v>
      </c>
      <c r="K50" s="133" t="s">
        <v>91</v>
      </c>
      <c r="L50" s="134">
        <v>1</v>
      </c>
      <c r="M50" s="133" t="s">
        <v>100</v>
      </c>
      <c r="N50" s="133" t="s">
        <v>87</v>
      </c>
      <c r="O50" s="133">
        <v>16</v>
      </c>
      <c r="P50" s="133">
        <v>2</v>
      </c>
      <c r="Q50" s="133">
        <v>1</v>
      </c>
      <c r="R50" s="133">
        <v>2.6</v>
      </c>
      <c r="S50" s="133">
        <v>31</v>
      </c>
      <c r="T50" s="133">
        <v>19</v>
      </c>
      <c r="U50" s="133">
        <v>8</v>
      </c>
      <c r="V50" s="133">
        <v>106</v>
      </c>
      <c r="W50" s="133">
        <v>164</v>
      </c>
      <c r="X50" s="135">
        <v>0</v>
      </c>
      <c r="Y50" s="135">
        <v>0.66666666666666663</v>
      </c>
      <c r="Z50" s="135">
        <v>0.5714285714285714</v>
      </c>
      <c r="AA50" s="135">
        <v>0.5</v>
      </c>
      <c r="AB50" s="135">
        <v>0.46153846153846156</v>
      </c>
      <c r="AC50" s="135">
        <v>0.6</v>
      </c>
      <c r="AD50" s="135">
        <v>0</v>
      </c>
      <c r="AE50" s="135">
        <v>0.3</v>
      </c>
      <c r="AF50" s="135">
        <v>0.6</v>
      </c>
      <c r="AG50" s="135">
        <v>0.5714285714285714</v>
      </c>
      <c r="AH50" s="135">
        <v>0.59090909090909094</v>
      </c>
      <c r="AI50" s="135">
        <v>0.45588235294117646</v>
      </c>
      <c r="AJ50" s="135">
        <v>0.86363636363636365</v>
      </c>
      <c r="AK50" s="135">
        <v>1</v>
      </c>
      <c r="AL50" s="135">
        <v>0.9</v>
      </c>
      <c r="AM50" s="135">
        <v>0.78</v>
      </c>
      <c r="AN50" s="135">
        <v>0.45</v>
      </c>
      <c r="AO50" s="135">
        <v>0.95</v>
      </c>
      <c r="AP50" s="135">
        <v>0.75714285714285712</v>
      </c>
      <c r="AQ50" s="136">
        <v>0</v>
      </c>
      <c r="AR50" s="137">
        <v>0.5</v>
      </c>
      <c r="AS50" s="137">
        <v>0.14285714285714285</v>
      </c>
      <c r="AT50" s="137">
        <v>0.125</v>
      </c>
      <c r="AU50" s="137">
        <v>0.19230769230769232</v>
      </c>
      <c r="AV50" s="137">
        <v>0.5</v>
      </c>
      <c r="AW50" s="137">
        <v>0.8</v>
      </c>
      <c r="AX50" s="137">
        <v>0.65</v>
      </c>
      <c r="AY50" s="137">
        <v>0.8666666666666667</v>
      </c>
      <c r="AZ50" s="137">
        <v>0.5714285714285714</v>
      </c>
      <c r="BA50" s="137">
        <v>0.77272727272727271</v>
      </c>
      <c r="BB50" s="137">
        <v>0.51470588235294112</v>
      </c>
      <c r="BC50" s="137">
        <v>0.95454545454545459</v>
      </c>
      <c r="BD50" s="137">
        <v>0.5</v>
      </c>
      <c r="BE50" s="137">
        <v>0.83333333333333337</v>
      </c>
      <c r="BF50" s="137">
        <v>0.83</v>
      </c>
      <c r="BG50" s="137">
        <v>0.55000000000000004</v>
      </c>
      <c r="BH50" s="137">
        <v>0.7</v>
      </c>
      <c r="BI50" s="138">
        <v>0.77142857142857146</v>
      </c>
    </row>
    <row r="51" spans="1:61" x14ac:dyDescent="0.25">
      <c r="A51" s="127" t="s">
        <v>245</v>
      </c>
      <c r="B51" s="127" t="s">
        <v>121</v>
      </c>
      <c r="C51" s="127" t="s">
        <v>122</v>
      </c>
      <c r="D51" s="127" t="s">
        <v>195</v>
      </c>
      <c r="E51" s="127" t="s">
        <v>197</v>
      </c>
      <c r="F51" s="127" t="s">
        <v>190</v>
      </c>
      <c r="G51" s="127" t="s">
        <v>188</v>
      </c>
      <c r="H51" s="127">
        <v>18</v>
      </c>
      <c r="I51" s="127" t="s">
        <v>194</v>
      </c>
      <c r="J51" s="127">
        <v>4</v>
      </c>
      <c r="K51" s="127" t="s">
        <v>91</v>
      </c>
      <c r="L51" s="128">
        <v>1</v>
      </c>
      <c r="M51" s="127" t="s">
        <v>100</v>
      </c>
      <c r="N51" s="127" t="s">
        <v>87</v>
      </c>
      <c r="O51" s="127">
        <v>16</v>
      </c>
      <c r="P51" s="127">
        <v>3</v>
      </c>
      <c r="Q51" s="127">
        <v>2</v>
      </c>
      <c r="R51" s="127">
        <v>3.3</v>
      </c>
      <c r="S51" s="127">
        <v>31</v>
      </c>
      <c r="T51" s="127">
        <v>21</v>
      </c>
      <c r="U51" s="127">
        <v>8</v>
      </c>
      <c r="V51" s="127">
        <v>98</v>
      </c>
      <c r="W51" s="127">
        <v>158</v>
      </c>
      <c r="X51" s="129">
        <v>0</v>
      </c>
      <c r="Y51" s="129">
        <v>0.16666666666666666</v>
      </c>
      <c r="Z51" s="129">
        <v>0.5714285714285714</v>
      </c>
      <c r="AA51" s="129">
        <v>0.5</v>
      </c>
      <c r="AB51" s="129">
        <v>0.34615384615384615</v>
      </c>
      <c r="AC51" s="129">
        <v>0.3</v>
      </c>
      <c r="AD51" s="129">
        <v>0.3</v>
      </c>
      <c r="AE51" s="129">
        <v>0.3</v>
      </c>
      <c r="AF51" s="129">
        <v>0.66666666666666663</v>
      </c>
      <c r="AG51" s="129">
        <v>0.8571428571428571</v>
      </c>
      <c r="AH51" s="129">
        <v>0.72727272727272729</v>
      </c>
      <c r="AI51" s="129">
        <v>0.45588235294117646</v>
      </c>
      <c r="AJ51" s="129">
        <v>0.95454545454545459</v>
      </c>
      <c r="AK51" s="129">
        <v>1</v>
      </c>
      <c r="AL51" s="129">
        <v>0.96666666666666667</v>
      </c>
      <c r="AM51" s="129">
        <v>0.74</v>
      </c>
      <c r="AN51" s="129">
        <v>0.35</v>
      </c>
      <c r="AO51" s="129">
        <v>0.85</v>
      </c>
      <c r="AP51" s="129">
        <v>0.7</v>
      </c>
      <c r="AQ51" s="130">
        <v>0.2</v>
      </c>
      <c r="AR51" s="131">
        <v>0.5</v>
      </c>
      <c r="AS51" s="131">
        <v>0.7142857142857143</v>
      </c>
      <c r="AT51" s="131">
        <v>0.5</v>
      </c>
      <c r="AU51" s="131">
        <v>0.5</v>
      </c>
      <c r="AV51" s="131">
        <v>0.4</v>
      </c>
      <c r="AW51" s="131">
        <v>0.4</v>
      </c>
      <c r="AX51" s="131">
        <v>0.4</v>
      </c>
      <c r="AY51" s="131">
        <v>0.66666666666666663</v>
      </c>
      <c r="AZ51" s="131">
        <v>0.7142857142857143</v>
      </c>
      <c r="BA51" s="131">
        <v>0.68181818181818177</v>
      </c>
      <c r="BB51" s="131">
        <v>0.52941176470588236</v>
      </c>
      <c r="BC51" s="131">
        <v>0.86363636363636365</v>
      </c>
      <c r="BD51" s="131">
        <v>0.75</v>
      </c>
      <c r="BE51" s="131">
        <v>0.83333333333333337</v>
      </c>
      <c r="BF51" s="131">
        <v>0.69</v>
      </c>
      <c r="BG51" s="131">
        <v>0.5</v>
      </c>
      <c r="BH51" s="131">
        <v>0.9</v>
      </c>
      <c r="BI51" s="132">
        <v>0.69285714285714284</v>
      </c>
    </row>
    <row r="52" spans="1:61" x14ac:dyDescent="0.25">
      <c r="A52" s="133" t="s">
        <v>246</v>
      </c>
      <c r="B52" s="133" t="s">
        <v>121</v>
      </c>
      <c r="C52" s="133" t="s">
        <v>122</v>
      </c>
      <c r="D52" s="133" t="s">
        <v>195</v>
      </c>
      <c r="E52" s="133" t="s">
        <v>197</v>
      </c>
      <c r="F52" s="133" t="s">
        <v>190</v>
      </c>
      <c r="G52" s="133" t="s">
        <v>174</v>
      </c>
      <c r="H52" s="133">
        <v>18</v>
      </c>
      <c r="I52" s="133" t="s">
        <v>194</v>
      </c>
      <c r="J52" s="133">
        <v>4</v>
      </c>
      <c r="K52" s="133" t="s">
        <v>91</v>
      </c>
      <c r="L52" s="134">
        <v>1</v>
      </c>
      <c r="M52" s="133" t="s">
        <v>112</v>
      </c>
      <c r="N52" s="133" t="s">
        <v>88</v>
      </c>
      <c r="O52" s="133">
        <v>15</v>
      </c>
      <c r="P52" s="133">
        <v>4</v>
      </c>
      <c r="Q52" s="133">
        <v>3</v>
      </c>
      <c r="R52" s="133">
        <v>4.0999999999999996</v>
      </c>
      <c r="S52" s="133">
        <v>42</v>
      </c>
      <c r="T52" s="133">
        <v>22</v>
      </c>
      <c r="U52" s="133">
        <v>8</v>
      </c>
      <c r="V52" s="133">
        <v>118</v>
      </c>
      <c r="W52" s="133">
        <v>190</v>
      </c>
      <c r="X52" s="135">
        <v>0.4</v>
      </c>
      <c r="Y52" s="135">
        <v>0.5</v>
      </c>
      <c r="Z52" s="135">
        <v>0.42857142857142855</v>
      </c>
      <c r="AA52" s="135">
        <v>0.75</v>
      </c>
      <c r="AB52" s="135">
        <v>0.53846153846153844</v>
      </c>
      <c r="AC52" s="135">
        <v>0.5</v>
      </c>
      <c r="AD52" s="135">
        <v>0.4</v>
      </c>
      <c r="AE52" s="135">
        <v>0.45</v>
      </c>
      <c r="AF52" s="135">
        <v>0.8666666666666667</v>
      </c>
      <c r="AG52" s="135">
        <v>0.8571428571428571</v>
      </c>
      <c r="AH52" s="135">
        <v>0.86363636363636365</v>
      </c>
      <c r="AI52" s="135">
        <v>0.61764705882352944</v>
      </c>
      <c r="AJ52" s="135">
        <v>1</v>
      </c>
      <c r="AK52" s="135">
        <v>1</v>
      </c>
      <c r="AL52" s="135">
        <v>1</v>
      </c>
      <c r="AM52" s="135">
        <v>0.86</v>
      </c>
      <c r="AN52" s="135">
        <v>0.7</v>
      </c>
      <c r="AO52" s="135">
        <v>0.9</v>
      </c>
      <c r="AP52" s="135">
        <v>0.84285714285714286</v>
      </c>
      <c r="AQ52" s="136">
        <v>0.4</v>
      </c>
      <c r="AR52" s="137">
        <v>0.33333333333333331</v>
      </c>
      <c r="AS52" s="137">
        <v>0.2857142857142857</v>
      </c>
      <c r="AT52" s="137">
        <v>0.5</v>
      </c>
      <c r="AU52" s="137">
        <v>0.38461538461538464</v>
      </c>
      <c r="AV52" s="137">
        <v>0.5</v>
      </c>
      <c r="AW52" s="137">
        <v>0.6</v>
      </c>
      <c r="AX52" s="137">
        <v>0.55000000000000004</v>
      </c>
      <c r="AY52" s="137">
        <v>0.93333333333333335</v>
      </c>
      <c r="AZ52" s="137">
        <v>0.8571428571428571</v>
      </c>
      <c r="BA52" s="137">
        <v>0.90909090909090906</v>
      </c>
      <c r="BB52" s="137">
        <v>0.6029411764705882</v>
      </c>
      <c r="BC52" s="137">
        <v>1</v>
      </c>
      <c r="BD52" s="137">
        <v>0.5</v>
      </c>
      <c r="BE52" s="137">
        <v>0.8666666666666667</v>
      </c>
      <c r="BF52" s="137">
        <v>0.87</v>
      </c>
      <c r="BG52" s="137">
        <v>0.65</v>
      </c>
      <c r="BH52" s="137">
        <v>0.8</v>
      </c>
      <c r="BI52" s="138">
        <v>0.82857142857142863</v>
      </c>
    </row>
    <row r="53" spans="1:61" x14ac:dyDescent="0.25">
      <c r="A53" s="127" t="s">
        <v>247</v>
      </c>
      <c r="B53" s="127" t="s">
        <v>121</v>
      </c>
      <c r="C53" s="127" t="s">
        <v>122</v>
      </c>
      <c r="D53" s="127" t="s">
        <v>195</v>
      </c>
      <c r="E53" s="127" t="s">
        <v>197</v>
      </c>
      <c r="F53" s="127" t="s">
        <v>190</v>
      </c>
      <c r="G53" s="127" t="s">
        <v>175</v>
      </c>
      <c r="H53" s="127">
        <v>18</v>
      </c>
      <c r="I53" s="127" t="s">
        <v>194</v>
      </c>
      <c r="J53" s="127">
        <v>4</v>
      </c>
      <c r="K53" s="127" t="s">
        <v>90</v>
      </c>
      <c r="L53" s="128">
        <v>2</v>
      </c>
      <c r="M53" s="127" t="s">
        <v>103</v>
      </c>
      <c r="N53" s="127" t="s">
        <v>87</v>
      </c>
      <c r="O53" s="127">
        <v>16</v>
      </c>
      <c r="P53" s="127">
        <v>1</v>
      </c>
      <c r="Q53" s="127">
        <v>3</v>
      </c>
      <c r="R53" s="127">
        <v>3.4</v>
      </c>
      <c r="S53" s="127">
        <v>21</v>
      </c>
      <c r="T53" s="127">
        <v>20</v>
      </c>
      <c r="U53" s="127">
        <v>7</v>
      </c>
      <c r="V53" s="127">
        <v>96</v>
      </c>
      <c r="W53" s="127">
        <v>144</v>
      </c>
      <c r="X53" s="129">
        <v>0</v>
      </c>
      <c r="Y53" s="129">
        <v>0.16666666666666666</v>
      </c>
      <c r="Z53" s="129">
        <v>0</v>
      </c>
      <c r="AA53" s="129">
        <v>0.375</v>
      </c>
      <c r="AB53" s="129">
        <v>0.15384615384615385</v>
      </c>
      <c r="AC53" s="129">
        <v>0.1</v>
      </c>
      <c r="AD53" s="129">
        <v>0.2</v>
      </c>
      <c r="AE53" s="129">
        <v>0.15000000000000002</v>
      </c>
      <c r="AF53" s="129">
        <v>0.6</v>
      </c>
      <c r="AG53" s="129">
        <v>0.7142857142857143</v>
      </c>
      <c r="AH53" s="129">
        <v>0.63636363636363635</v>
      </c>
      <c r="AI53" s="129">
        <v>0.30882352941176472</v>
      </c>
      <c r="AJ53" s="129">
        <v>0.90909090909090906</v>
      </c>
      <c r="AK53" s="129">
        <v>0.875</v>
      </c>
      <c r="AL53" s="129">
        <v>0.9</v>
      </c>
      <c r="AM53" s="129">
        <v>0.7</v>
      </c>
      <c r="AN53" s="129">
        <v>0.8</v>
      </c>
      <c r="AO53" s="129">
        <v>0.5</v>
      </c>
      <c r="AP53" s="129">
        <v>0.68571428571428572</v>
      </c>
      <c r="AQ53" s="130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131"/>
      <c r="BF53" s="131"/>
      <c r="BG53" s="131"/>
      <c r="BH53" s="131"/>
      <c r="BI53" s="132"/>
    </row>
    <row r="54" spans="1:61" x14ac:dyDescent="0.25">
      <c r="A54" s="133" t="s">
        <v>248</v>
      </c>
      <c r="B54" s="133" t="s">
        <v>121</v>
      </c>
      <c r="C54" s="133" t="s">
        <v>122</v>
      </c>
      <c r="D54" s="133" t="s">
        <v>195</v>
      </c>
      <c r="E54" s="133" t="s">
        <v>197</v>
      </c>
      <c r="F54" s="133" t="s">
        <v>190</v>
      </c>
      <c r="G54" s="133" t="s">
        <v>178</v>
      </c>
      <c r="H54" s="133">
        <v>18</v>
      </c>
      <c r="I54" s="133" t="s">
        <v>194</v>
      </c>
      <c r="J54" s="133">
        <v>4</v>
      </c>
      <c r="K54" s="133" t="s">
        <v>91</v>
      </c>
      <c r="L54" s="134">
        <v>1</v>
      </c>
      <c r="M54" s="133" t="s">
        <v>117</v>
      </c>
      <c r="N54" s="133" t="s">
        <v>88</v>
      </c>
      <c r="O54" s="133">
        <v>16</v>
      </c>
      <c r="P54" s="133">
        <v>5</v>
      </c>
      <c r="Q54" s="133">
        <v>4</v>
      </c>
      <c r="R54" s="133">
        <v>4.5</v>
      </c>
      <c r="S54" s="133">
        <v>44</v>
      </c>
      <c r="T54" s="133">
        <v>19</v>
      </c>
      <c r="U54" s="133">
        <v>8</v>
      </c>
      <c r="V54" s="133">
        <v>114</v>
      </c>
      <c r="W54" s="133">
        <v>185</v>
      </c>
      <c r="X54" s="135">
        <v>0.2</v>
      </c>
      <c r="Y54" s="135">
        <v>0.5</v>
      </c>
      <c r="Z54" s="135">
        <v>0.5714285714285714</v>
      </c>
      <c r="AA54" s="135">
        <v>0.75</v>
      </c>
      <c r="AB54" s="135">
        <v>0.53846153846153844</v>
      </c>
      <c r="AC54" s="135">
        <v>0.8</v>
      </c>
      <c r="AD54" s="135">
        <v>0.4</v>
      </c>
      <c r="AE54" s="135">
        <v>0.60000000000000009</v>
      </c>
      <c r="AF54" s="135">
        <v>0.8</v>
      </c>
      <c r="AG54" s="135">
        <v>0.8571428571428571</v>
      </c>
      <c r="AH54" s="135">
        <v>0.81818181818181823</v>
      </c>
      <c r="AI54" s="135">
        <v>0.6470588235294118</v>
      </c>
      <c r="AJ54" s="135">
        <v>0.86363636363636365</v>
      </c>
      <c r="AK54" s="135">
        <v>1</v>
      </c>
      <c r="AL54" s="135">
        <v>0.9</v>
      </c>
      <c r="AM54" s="135">
        <v>0.83</v>
      </c>
      <c r="AN54" s="135">
        <v>0.75</v>
      </c>
      <c r="AO54" s="135">
        <v>0.8</v>
      </c>
      <c r="AP54" s="135">
        <v>0.81428571428571428</v>
      </c>
      <c r="AQ54" s="136">
        <v>0.4</v>
      </c>
      <c r="AR54" s="137">
        <v>0.33333333333333331</v>
      </c>
      <c r="AS54" s="137">
        <v>0.2857142857142857</v>
      </c>
      <c r="AT54" s="137">
        <v>0.75</v>
      </c>
      <c r="AU54" s="137">
        <v>0.46153846153846156</v>
      </c>
      <c r="AV54" s="137">
        <v>0.5</v>
      </c>
      <c r="AW54" s="137">
        <v>0.3</v>
      </c>
      <c r="AX54" s="137">
        <v>0.4</v>
      </c>
      <c r="AY54" s="137">
        <v>0.53333333333333333</v>
      </c>
      <c r="AZ54" s="137">
        <v>0.42857142857142855</v>
      </c>
      <c r="BA54" s="137">
        <v>0.5</v>
      </c>
      <c r="BB54" s="137">
        <v>0.45588235294117646</v>
      </c>
      <c r="BC54" s="137">
        <v>1</v>
      </c>
      <c r="BD54" s="137">
        <v>0.875</v>
      </c>
      <c r="BE54" s="137">
        <v>0.96666666666666667</v>
      </c>
      <c r="BF54" s="137">
        <v>0.76</v>
      </c>
      <c r="BG54" s="137">
        <v>0.6</v>
      </c>
      <c r="BH54" s="137">
        <v>0.8</v>
      </c>
      <c r="BI54" s="138">
        <v>0.74285714285714288</v>
      </c>
    </row>
    <row r="55" spans="1:61" x14ac:dyDescent="0.25">
      <c r="A55" s="127" t="s">
        <v>249</v>
      </c>
      <c r="B55" s="127" t="s">
        <v>121</v>
      </c>
      <c r="C55" s="127" t="s">
        <v>122</v>
      </c>
      <c r="D55" s="127" t="s">
        <v>195</v>
      </c>
      <c r="E55" s="127" t="s">
        <v>197</v>
      </c>
      <c r="F55" s="127" t="s">
        <v>190</v>
      </c>
      <c r="G55" s="127" t="s">
        <v>179</v>
      </c>
      <c r="H55" s="127">
        <v>18</v>
      </c>
      <c r="I55" s="127" t="s">
        <v>194</v>
      </c>
      <c r="J55" s="127">
        <v>4</v>
      </c>
      <c r="K55" s="127" t="s">
        <v>91</v>
      </c>
      <c r="L55" s="128">
        <v>1</v>
      </c>
      <c r="M55" s="127" t="s">
        <v>117</v>
      </c>
      <c r="N55" s="127" t="s">
        <v>88</v>
      </c>
      <c r="O55" s="127">
        <v>15</v>
      </c>
      <c r="P55" s="127">
        <v>2</v>
      </c>
      <c r="Q55" s="127">
        <v>2</v>
      </c>
      <c r="R55" s="127">
        <v>3.9</v>
      </c>
      <c r="S55" s="127">
        <v>33</v>
      </c>
      <c r="T55" s="127">
        <v>20</v>
      </c>
      <c r="U55" s="127">
        <v>7</v>
      </c>
      <c r="V55" s="127">
        <v>116</v>
      </c>
      <c r="W55" s="127">
        <v>176</v>
      </c>
      <c r="X55" s="129">
        <v>0.2</v>
      </c>
      <c r="Y55" s="129">
        <v>0.66666666666666663</v>
      </c>
      <c r="Z55" s="129">
        <v>0.5714285714285714</v>
      </c>
      <c r="AA55" s="129">
        <v>0.125</v>
      </c>
      <c r="AB55" s="129">
        <v>0.38461538461538464</v>
      </c>
      <c r="AC55" s="129">
        <v>0.4</v>
      </c>
      <c r="AD55" s="129">
        <v>0.4</v>
      </c>
      <c r="AE55" s="129">
        <v>0.4</v>
      </c>
      <c r="AF55" s="129">
        <v>0.73333333333333328</v>
      </c>
      <c r="AG55" s="129">
        <v>0.5714285714285714</v>
      </c>
      <c r="AH55" s="129">
        <v>0.68181818181818177</v>
      </c>
      <c r="AI55" s="129">
        <v>0.48529411764705882</v>
      </c>
      <c r="AJ55" s="129">
        <v>0.90909090909090906</v>
      </c>
      <c r="AK55" s="129">
        <v>0.875</v>
      </c>
      <c r="AL55" s="129">
        <v>0.9</v>
      </c>
      <c r="AM55" s="129">
        <v>0.84</v>
      </c>
      <c r="AN55" s="129">
        <v>0.8</v>
      </c>
      <c r="AO55" s="129">
        <v>0.8</v>
      </c>
      <c r="AP55" s="129">
        <v>0.82857142857142863</v>
      </c>
      <c r="AQ55" s="130">
        <v>0</v>
      </c>
      <c r="AR55" s="131">
        <v>0</v>
      </c>
      <c r="AS55" s="131">
        <v>0.2857142857142857</v>
      </c>
      <c r="AT55" s="131">
        <v>0.125</v>
      </c>
      <c r="AU55" s="131">
        <v>0.11538461538461539</v>
      </c>
      <c r="AV55" s="131">
        <v>0.3</v>
      </c>
      <c r="AW55" s="131">
        <v>0.6</v>
      </c>
      <c r="AX55" s="131">
        <v>0.44999999999999996</v>
      </c>
      <c r="AY55" s="131">
        <v>0.33333333333333331</v>
      </c>
      <c r="AZ55" s="131">
        <v>0.5714285714285714</v>
      </c>
      <c r="BA55" s="131">
        <v>0.40909090909090912</v>
      </c>
      <c r="BB55" s="131">
        <v>0.30882352941176472</v>
      </c>
      <c r="BC55" s="131">
        <v>0.90909090909090906</v>
      </c>
      <c r="BD55" s="131">
        <v>0.875</v>
      </c>
      <c r="BE55" s="131">
        <v>0.9</v>
      </c>
      <c r="BF55" s="131">
        <v>0.81</v>
      </c>
      <c r="BG55" s="131">
        <v>0.55000000000000004</v>
      </c>
      <c r="BH55" s="131">
        <v>0.8</v>
      </c>
      <c r="BI55" s="132">
        <v>0.77142857142857146</v>
      </c>
    </row>
    <row r="56" spans="1:61" x14ac:dyDescent="0.25">
      <c r="A56" s="133" t="s">
        <v>250</v>
      </c>
      <c r="B56" s="133" t="s">
        <v>121</v>
      </c>
      <c r="C56" s="133" t="s">
        <v>122</v>
      </c>
      <c r="D56" s="133" t="s">
        <v>195</v>
      </c>
      <c r="E56" s="133" t="s">
        <v>197</v>
      </c>
      <c r="F56" s="133" t="s">
        <v>190</v>
      </c>
      <c r="G56" s="133" t="s">
        <v>180</v>
      </c>
      <c r="H56" s="133">
        <v>18</v>
      </c>
      <c r="I56" s="133" t="s">
        <v>194</v>
      </c>
      <c r="J56" s="133">
        <v>4</v>
      </c>
      <c r="K56" s="133" t="s">
        <v>91</v>
      </c>
      <c r="L56" s="134">
        <v>1</v>
      </c>
      <c r="M56" s="133" t="s">
        <v>117</v>
      </c>
      <c r="N56" s="133" t="s">
        <v>88</v>
      </c>
      <c r="O56" s="133">
        <v>15</v>
      </c>
      <c r="P56" s="133">
        <v>3</v>
      </c>
      <c r="Q56" s="133">
        <v>3</v>
      </c>
      <c r="R56" s="133">
        <v>4.8</v>
      </c>
      <c r="S56" s="133">
        <v>14</v>
      </c>
      <c r="T56" s="133">
        <v>21</v>
      </c>
      <c r="U56" s="133">
        <v>7</v>
      </c>
      <c r="V56" s="133">
        <v>91</v>
      </c>
      <c r="W56" s="133">
        <v>133</v>
      </c>
      <c r="X56" s="135">
        <v>0</v>
      </c>
      <c r="Y56" s="135">
        <v>0.33333333333333331</v>
      </c>
      <c r="Z56" s="135">
        <v>0.14285714285714285</v>
      </c>
      <c r="AA56" s="135">
        <v>0</v>
      </c>
      <c r="AB56" s="135">
        <v>0.11538461538461539</v>
      </c>
      <c r="AC56" s="135">
        <v>0.3</v>
      </c>
      <c r="AD56" s="135">
        <v>0</v>
      </c>
      <c r="AE56" s="135">
        <v>0.15</v>
      </c>
      <c r="AF56" s="135">
        <v>0.4</v>
      </c>
      <c r="AG56" s="135">
        <v>0.2857142857142857</v>
      </c>
      <c r="AH56" s="135">
        <v>0.36363636363636365</v>
      </c>
      <c r="AI56" s="135">
        <v>0.20588235294117646</v>
      </c>
      <c r="AJ56" s="135">
        <v>0.95454545454545459</v>
      </c>
      <c r="AK56" s="135">
        <v>0.875</v>
      </c>
      <c r="AL56" s="135">
        <v>0.93333333333333335</v>
      </c>
      <c r="AM56" s="135">
        <v>0.71</v>
      </c>
      <c r="AN56" s="135">
        <v>0.2</v>
      </c>
      <c r="AO56" s="135">
        <v>0.8</v>
      </c>
      <c r="AP56" s="135">
        <v>0.65</v>
      </c>
      <c r="AQ56" s="136">
        <v>0.2</v>
      </c>
      <c r="AR56" s="137">
        <v>0</v>
      </c>
      <c r="AS56" s="137">
        <v>0</v>
      </c>
      <c r="AT56" s="137">
        <v>0.125</v>
      </c>
      <c r="AU56" s="137">
        <v>7.6923076923076927E-2</v>
      </c>
      <c r="AV56" s="137">
        <v>0.5</v>
      </c>
      <c r="AW56" s="137">
        <v>0.2</v>
      </c>
      <c r="AX56" s="137">
        <v>0.35</v>
      </c>
      <c r="AY56" s="137">
        <v>0.6</v>
      </c>
      <c r="AZ56" s="137">
        <v>0.42857142857142855</v>
      </c>
      <c r="BA56" s="137">
        <v>0.54545454545454541</v>
      </c>
      <c r="BB56" s="137">
        <v>0.30882352941176472</v>
      </c>
      <c r="BC56" s="137">
        <v>0.59090909090909094</v>
      </c>
      <c r="BD56" s="137">
        <v>0.5</v>
      </c>
      <c r="BE56" s="137">
        <v>0.56666666666666665</v>
      </c>
      <c r="BF56" s="137">
        <v>0.7</v>
      </c>
      <c r="BG56" s="137">
        <v>0.1</v>
      </c>
      <c r="BH56" s="137">
        <v>0.8</v>
      </c>
      <c r="BI56" s="138">
        <v>0.62857142857142856</v>
      </c>
    </row>
    <row r="57" spans="1:61" x14ac:dyDescent="0.25">
      <c r="A57" s="127" t="s">
        <v>251</v>
      </c>
      <c r="B57" s="127" t="s">
        <v>121</v>
      </c>
      <c r="C57" s="127" t="s">
        <v>122</v>
      </c>
      <c r="D57" s="127" t="s">
        <v>195</v>
      </c>
      <c r="E57" s="127" t="s">
        <v>197</v>
      </c>
      <c r="F57" s="127" t="s">
        <v>190</v>
      </c>
      <c r="G57" s="127" t="s">
        <v>181</v>
      </c>
      <c r="H57" s="127">
        <v>18</v>
      </c>
      <c r="I57" s="127" t="s">
        <v>194</v>
      </c>
      <c r="J57" s="127">
        <v>4</v>
      </c>
      <c r="K57" s="127" t="s">
        <v>91</v>
      </c>
      <c r="L57" s="128">
        <v>1</v>
      </c>
      <c r="M57" s="127" t="s">
        <v>100</v>
      </c>
      <c r="N57" s="127" t="s">
        <v>87</v>
      </c>
      <c r="O57" s="127">
        <v>15</v>
      </c>
      <c r="P57" s="127">
        <v>4</v>
      </c>
      <c r="Q57" s="127">
        <v>3</v>
      </c>
      <c r="R57" s="127">
        <v>4</v>
      </c>
      <c r="S57" s="127">
        <v>48</v>
      </c>
      <c r="T57" s="127">
        <v>21</v>
      </c>
      <c r="U57" s="127">
        <v>8</v>
      </c>
      <c r="V57" s="127">
        <v>112</v>
      </c>
      <c r="W57" s="127">
        <v>189</v>
      </c>
      <c r="X57" s="129">
        <v>0.2</v>
      </c>
      <c r="Y57" s="129">
        <v>0.83333333333333337</v>
      </c>
      <c r="Z57" s="129">
        <v>0.8571428571428571</v>
      </c>
      <c r="AA57" s="129">
        <v>1</v>
      </c>
      <c r="AB57" s="129">
        <v>0.76923076923076927</v>
      </c>
      <c r="AC57" s="129">
        <v>0.6</v>
      </c>
      <c r="AD57" s="129">
        <v>0.4</v>
      </c>
      <c r="AE57" s="129">
        <v>0.5</v>
      </c>
      <c r="AF57" s="129">
        <v>0.8</v>
      </c>
      <c r="AG57" s="129">
        <v>0.8571428571428571</v>
      </c>
      <c r="AH57" s="129">
        <v>0.81818181818181823</v>
      </c>
      <c r="AI57" s="129">
        <v>0.70588235294117652</v>
      </c>
      <c r="AJ57" s="129">
        <v>0.95454545454545459</v>
      </c>
      <c r="AK57" s="129">
        <v>1</v>
      </c>
      <c r="AL57" s="129">
        <v>0.96666666666666667</v>
      </c>
      <c r="AM57" s="129">
        <v>0.85</v>
      </c>
      <c r="AN57" s="129">
        <v>0.4</v>
      </c>
      <c r="AO57" s="129">
        <v>0.95</v>
      </c>
      <c r="AP57" s="129">
        <v>0.8</v>
      </c>
      <c r="AQ57" s="130">
        <v>0.2</v>
      </c>
      <c r="AR57" s="131">
        <v>0.5</v>
      </c>
      <c r="AS57" s="131">
        <v>1</v>
      </c>
      <c r="AT57" s="131">
        <v>0.75</v>
      </c>
      <c r="AU57" s="131">
        <v>0.65384615384615385</v>
      </c>
      <c r="AV57" s="131">
        <v>0.6</v>
      </c>
      <c r="AW57" s="131">
        <v>0.4</v>
      </c>
      <c r="AX57" s="131">
        <v>0.5</v>
      </c>
      <c r="AY57" s="131">
        <v>0.66666666666666663</v>
      </c>
      <c r="AZ57" s="131">
        <v>0.7142857142857143</v>
      </c>
      <c r="BA57" s="131">
        <v>0.68181818181818177</v>
      </c>
      <c r="BB57" s="131">
        <v>0.61764705882352944</v>
      </c>
      <c r="BC57" s="131">
        <v>0.95454545454545459</v>
      </c>
      <c r="BD57" s="131">
        <v>0.75</v>
      </c>
      <c r="BE57" s="131">
        <v>0.9</v>
      </c>
      <c r="BF57" s="131">
        <v>0.84</v>
      </c>
      <c r="BG57" s="131">
        <v>0.35</v>
      </c>
      <c r="BH57" s="131">
        <v>0.9</v>
      </c>
      <c r="BI57" s="132">
        <v>0.77857142857142858</v>
      </c>
    </row>
    <row r="58" spans="1:61" x14ac:dyDescent="0.25">
      <c r="A58" s="133" t="s">
        <v>252</v>
      </c>
      <c r="B58" s="133" t="s">
        <v>121</v>
      </c>
      <c r="C58" s="133" t="s">
        <v>122</v>
      </c>
      <c r="D58" s="133" t="s">
        <v>195</v>
      </c>
      <c r="E58" s="133" t="s">
        <v>197</v>
      </c>
      <c r="F58" s="133" t="s">
        <v>190</v>
      </c>
      <c r="G58" s="133" t="s">
        <v>182</v>
      </c>
      <c r="H58" s="133">
        <v>18</v>
      </c>
      <c r="I58" s="133" t="s">
        <v>194</v>
      </c>
      <c r="J58" s="133">
        <v>4</v>
      </c>
      <c r="K58" s="133" t="s">
        <v>91</v>
      </c>
      <c r="L58" s="134">
        <v>1</v>
      </c>
      <c r="M58" s="133" t="s">
        <v>100</v>
      </c>
      <c r="N58" s="133" t="s">
        <v>87</v>
      </c>
      <c r="O58" s="133">
        <v>16</v>
      </c>
      <c r="P58" s="133">
        <v>3</v>
      </c>
      <c r="Q58" s="133">
        <v>4</v>
      </c>
      <c r="R58" s="133">
        <v>3.5</v>
      </c>
      <c r="S58" s="133">
        <v>32</v>
      </c>
      <c r="T58" s="133">
        <v>21</v>
      </c>
      <c r="U58" s="133">
        <v>8</v>
      </c>
      <c r="V58" s="133">
        <v>117</v>
      </c>
      <c r="W58" s="133">
        <v>178</v>
      </c>
      <c r="X58" s="135">
        <v>0.8</v>
      </c>
      <c r="Y58" s="135">
        <v>0</v>
      </c>
      <c r="Z58" s="135">
        <v>0.14285714285714285</v>
      </c>
      <c r="AA58" s="135">
        <v>0.625</v>
      </c>
      <c r="AB58" s="135">
        <v>0.38461538461538464</v>
      </c>
      <c r="AC58" s="135">
        <v>0.4</v>
      </c>
      <c r="AD58" s="135">
        <v>0.6</v>
      </c>
      <c r="AE58" s="135">
        <v>0.5</v>
      </c>
      <c r="AF58" s="135">
        <v>0.46666666666666667</v>
      </c>
      <c r="AG58" s="135">
        <v>0.7142857142857143</v>
      </c>
      <c r="AH58" s="135">
        <v>0.54545454545454541</v>
      </c>
      <c r="AI58" s="135">
        <v>0.47058823529411764</v>
      </c>
      <c r="AJ58" s="135">
        <v>0.95454545454545459</v>
      </c>
      <c r="AK58" s="135">
        <v>1</v>
      </c>
      <c r="AL58" s="135">
        <v>0.96666666666666667</v>
      </c>
      <c r="AM58" s="135">
        <v>0.89</v>
      </c>
      <c r="AN58" s="135">
        <v>0.7</v>
      </c>
      <c r="AO58" s="135">
        <v>0.7</v>
      </c>
      <c r="AP58" s="135">
        <v>0.83571428571428574</v>
      </c>
      <c r="AQ58" s="136">
        <v>0.2</v>
      </c>
      <c r="AR58" s="137">
        <v>0.33333333333333331</v>
      </c>
      <c r="AS58" s="137">
        <v>0.2857142857142857</v>
      </c>
      <c r="AT58" s="137">
        <v>0.5</v>
      </c>
      <c r="AU58" s="137">
        <v>0.34615384615384615</v>
      </c>
      <c r="AV58" s="137">
        <v>0.7</v>
      </c>
      <c r="AW58" s="137">
        <v>0.1</v>
      </c>
      <c r="AX58" s="137">
        <v>0.39999999999999997</v>
      </c>
      <c r="AY58" s="137">
        <v>0.53333333333333333</v>
      </c>
      <c r="AZ58" s="137">
        <v>0.2857142857142857</v>
      </c>
      <c r="BA58" s="137">
        <v>0.45454545454545453</v>
      </c>
      <c r="BB58" s="137">
        <v>0.39705882352941174</v>
      </c>
      <c r="BC58" s="137">
        <v>0.95454545454545459</v>
      </c>
      <c r="BD58" s="137">
        <v>0.375</v>
      </c>
      <c r="BE58" s="137">
        <v>0.8</v>
      </c>
      <c r="BF58" s="137">
        <v>0.9</v>
      </c>
      <c r="BG58" s="137">
        <v>0.55000000000000004</v>
      </c>
      <c r="BH58" s="137">
        <v>0.85</v>
      </c>
      <c r="BI58" s="138">
        <v>0.84285714285714286</v>
      </c>
    </row>
    <row r="59" spans="1:61" x14ac:dyDescent="0.25">
      <c r="A59" s="127" t="s">
        <v>253</v>
      </c>
      <c r="B59" s="127" t="s">
        <v>121</v>
      </c>
      <c r="C59" s="127" t="s">
        <v>122</v>
      </c>
      <c r="D59" s="127" t="s">
        <v>195</v>
      </c>
      <c r="E59" s="127" t="s">
        <v>197</v>
      </c>
      <c r="F59" s="127" t="s">
        <v>190</v>
      </c>
      <c r="G59" s="127" t="s">
        <v>189</v>
      </c>
      <c r="H59" s="127">
        <v>18</v>
      </c>
      <c r="I59" s="127" t="s">
        <v>194</v>
      </c>
      <c r="J59" s="127">
        <v>4</v>
      </c>
      <c r="K59" s="127" t="s">
        <v>91</v>
      </c>
      <c r="L59" s="128">
        <v>1</v>
      </c>
      <c r="M59" s="127" t="s">
        <v>117</v>
      </c>
      <c r="N59" s="127" t="s">
        <v>88</v>
      </c>
      <c r="O59" s="127">
        <v>15</v>
      </c>
      <c r="P59" s="127">
        <v>3</v>
      </c>
      <c r="Q59" s="127">
        <v>3</v>
      </c>
      <c r="R59" s="127">
        <v>4.2</v>
      </c>
      <c r="S59" s="127">
        <v>30</v>
      </c>
      <c r="T59" s="127">
        <v>22</v>
      </c>
      <c r="U59" s="127">
        <v>8</v>
      </c>
      <c r="V59" s="127">
        <v>111</v>
      </c>
      <c r="W59" s="127">
        <v>171</v>
      </c>
      <c r="X59" s="129">
        <v>0.2</v>
      </c>
      <c r="Y59" s="129">
        <v>0.33333333333333331</v>
      </c>
      <c r="Z59" s="129">
        <v>0.2857142857142857</v>
      </c>
      <c r="AA59" s="129">
        <v>0</v>
      </c>
      <c r="AB59" s="129">
        <v>0.19230769230769232</v>
      </c>
      <c r="AC59" s="129">
        <v>0.8</v>
      </c>
      <c r="AD59" s="129">
        <v>0.2</v>
      </c>
      <c r="AE59" s="129">
        <v>0.5</v>
      </c>
      <c r="AF59" s="129">
        <v>0.73333333333333328</v>
      </c>
      <c r="AG59" s="129">
        <v>0.5714285714285714</v>
      </c>
      <c r="AH59" s="129">
        <v>0.68181818181818177</v>
      </c>
      <c r="AI59" s="129">
        <v>0.44117647058823528</v>
      </c>
      <c r="AJ59" s="129">
        <v>1</v>
      </c>
      <c r="AK59" s="129">
        <v>1</v>
      </c>
      <c r="AL59" s="129">
        <v>1</v>
      </c>
      <c r="AM59" s="129">
        <v>0.86</v>
      </c>
      <c r="AN59" s="129">
        <v>0.55000000000000004</v>
      </c>
      <c r="AO59" s="129">
        <v>0.7</v>
      </c>
      <c r="AP59" s="129">
        <v>0.79285714285714282</v>
      </c>
      <c r="AQ59" s="130">
        <v>0.4</v>
      </c>
      <c r="AR59" s="131">
        <v>0.33333333333333331</v>
      </c>
      <c r="AS59" s="131">
        <v>0.2857142857142857</v>
      </c>
      <c r="AT59" s="131">
        <v>0.375</v>
      </c>
      <c r="AU59" s="131">
        <v>0.34615384615384615</v>
      </c>
      <c r="AV59" s="131">
        <v>0.3</v>
      </c>
      <c r="AW59" s="131">
        <v>0.6</v>
      </c>
      <c r="AX59" s="131">
        <v>0.44999999999999996</v>
      </c>
      <c r="AY59" s="131">
        <v>0.46666666666666667</v>
      </c>
      <c r="AZ59" s="131">
        <v>0.7142857142857143</v>
      </c>
      <c r="BA59" s="131">
        <v>0.54545454545454541</v>
      </c>
      <c r="BB59" s="131">
        <v>0.44117647058823528</v>
      </c>
      <c r="BC59" s="131">
        <v>0.95454545454545459</v>
      </c>
      <c r="BD59" s="131">
        <v>0.875</v>
      </c>
      <c r="BE59" s="131">
        <v>0.93333333333333335</v>
      </c>
      <c r="BF59" s="131">
        <v>0.79</v>
      </c>
      <c r="BG59" s="131">
        <v>0.35</v>
      </c>
      <c r="BH59" s="131">
        <v>0.8</v>
      </c>
      <c r="BI59" s="132">
        <v>0.72857142857142854</v>
      </c>
    </row>
    <row r="60" spans="1:61" x14ac:dyDescent="0.25">
      <c r="A60" s="133" t="s">
        <v>254</v>
      </c>
      <c r="B60" s="133" t="s">
        <v>121</v>
      </c>
      <c r="C60" s="133" t="s">
        <v>122</v>
      </c>
      <c r="D60" s="133" t="s">
        <v>195</v>
      </c>
      <c r="E60" s="133" t="s">
        <v>197</v>
      </c>
      <c r="F60" s="133" t="s">
        <v>190</v>
      </c>
      <c r="G60" s="133" t="s">
        <v>183</v>
      </c>
      <c r="H60" s="133">
        <v>18</v>
      </c>
      <c r="I60" s="133" t="s">
        <v>194</v>
      </c>
      <c r="J60" s="133">
        <v>4</v>
      </c>
      <c r="K60" s="133" t="s">
        <v>91</v>
      </c>
      <c r="L60" s="134">
        <v>1</v>
      </c>
      <c r="M60" s="133" t="s">
        <v>117</v>
      </c>
      <c r="N60" s="133" t="s">
        <v>88</v>
      </c>
      <c r="O60" s="133">
        <v>15</v>
      </c>
      <c r="P60" s="133">
        <v>4</v>
      </c>
      <c r="Q60" s="133">
        <v>4</v>
      </c>
      <c r="R60" s="133">
        <v>4.4000000000000004</v>
      </c>
      <c r="S60" s="133">
        <v>32</v>
      </c>
      <c r="T60" s="133">
        <v>22</v>
      </c>
      <c r="U60" s="133">
        <v>7</v>
      </c>
      <c r="V60" s="133">
        <v>114</v>
      </c>
      <c r="W60" s="133">
        <v>175</v>
      </c>
      <c r="X60" s="135">
        <v>0.4</v>
      </c>
      <c r="Y60" s="135">
        <v>0.66666666666666663</v>
      </c>
      <c r="Z60" s="135">
        <v>0.5714285714285714</v>
      </c>
      <c r="AA60" s="135">
        <v>0.125</v>
      </c>
      <c r="AB60" s="135">
        <v>0.42307692307692307</v>
      </c>
      <c r="AC60" s="135">
        <v>0.7</v>
      </c>
      <c r="AD60" s="135">
        <v>0.4</v>
      </c>
      <c r="AE60" s="135">
        <v>0.55000000000000004</v>
      </c>
      <c r="AF60" s="135">
        <v>0.4</v>
      </c>
      <c r="AG60" s="135">
        <v>0.5714285714285714</v>
      </c>
      <c r="AH60" s="135">
        <v>0.45454545454545453</v>
      </c>
      <c r="AI60" s="135">
        <v>0.47058823529411764</v>
      </c>
      <c r="AJ60" s="135">
        <v>1</v>
      </c>
      <c r="AK60" s="135">
        <v>0.875</v>
      </c>
      <c r="AL60" s="135">
        <v>0.96666666666666667</v>
      </c>
      <c r="AM60" s="135">
        <v>0.82</v>
      </c>
      <c r="AN60" s="135">
        <v>0.8</v>
      </c>
      <c r="AO60" s="135">
        <v>0.8</v>
      </c>
      <c r="AP60" s="135">
        <v>0.81428571428571428</v>
      </c>
      <c r="AQ60" s="136">
        <v>0.4</v>
      </c>
      <c r="AR60" s="137">
        <v>0.83333333333333337</v>
      </c>
      <c r="AS60" s="137">
        <v>0.8571428571428571</v>
      </c>
      <c r="AT60" s="137">
        <v>0.25</v>
      </c>
      <c r="AU60" s="137">
        <v>0.57692307692307687</v>
      </c>
      <c r="AV60" s="137">
        <v>0.9</v>
      </c>
      <c r="AW60" s="137">
        <v>0</v>
      </c>
      <c r="AX60" s="137">
        <v>0.45</v>
      </c>
      <c r="AY60" s="137">
        <v>0.33333333333333331</v>
      </c>
      <c r="AZ60" s="137">
        <v>0.8571428571428571</v>
      </c>
      <c r="BA60" s="137">
        <v>0.5</v>
      </c>
      <c r="BB60" s="137">
        <v>0.51470588235294112</v>
      </c>
      <c r="BC60" s="137">
        <v>0.95454545454545459</v>
      </c>
      <c r="BD60" s="137">
        <v>0.375</v>
      </c>
      <c r="BE60" s="137">
        <v>0.8</v>
      </c>
      <c r="BF60" s="137">
        <v>0.75</v>
      </c>
      <c r="BG60" s="137">
        <v>0.8</v>
      </c>
      <c r="BH60" s="137">
        <v>0.85</v>
      </c>
      <c r="BI60" s="138">
        <v>0.77142857142857146</v>
      </c>
    </row>
  </sheetData>
  <mergeCells count="2">
    <mergeCell ref="X1:AP1"/>
    <mergeCell ref="AQ1:BI1"/>
  </mergeCells>
  <conditionalFormatting sqref="AQ3:BI60">
    <cfRule type="cellIs" dxfId="5" priority="4" operator="greaterThanOrEqual">
      <formula>0.8</formula>
    </cfRule>
    <cfRule type="cellIs" dxfId="4" priority="5" operator="between">
      <formula>0.7999</formula>
      <formula>0.25</formula>
    </cfRule>
    <cfRule type="expression" dxfId="3" priority="6">
      <formula>AND(AQ3&lt;0.25,AQ3&lt;&gt;"")</formula>
    </cfRule>
  </conditionalFormatting>
  <conditionalFormatting sqref="X3:AP60">
    <cfRule type="cellIs" dxfId="2" priority="1" operator="greaterThanOrEqual">
      <formula>0.7999</formula>
    </cfRule>
    <cfRule type="cellIs" dxfId="1" priority="2" operator="between">
      <formula>0.25</formula>
      <formula>0.7999</formula>
    </cfRule>
    <cfRule type="cellIs" dxfId="0" priority="3" operator="lessThan">
      <formula>0.25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K11"/>
  <sheetViews>
    <sheetView tabSelected="1" zoomScaleNormal="100" workbookViewId="0"/>
  </sheetViews>
  <sheetFormatPr defaultColWidth="8.85546875" defaultRowHeight="15" x14ac:dyDescent="0.25"/>
  <cols>
    <col min="1" max="1" width="23" style="1" customWidth="1"/>
    <col min="2" max="2" width="35.5703125" style="1" customWidth="1"/>
    <col min="3" max="3" width="15.5703125" style="1" customWidth="1"/>
    <col min="4" max="4" width="14.140625" style="1" customWidth="1"/>
    <col min="5" max="6" width="13.28515625" style="1" customWidth="1"/>
    <col min="7" max="7" width="15.28515625" style="1" customWidth="1"/>
    <col min="8" max="11" width="13.28515625" style="1" customWidth="1"/>
    <col min="12" max="16384" width="8.85546875" style="1"/>
  </cols>
  <sheetData>
    <row r="1" spans="1:11" ht="15" customHeight="1" thickBot="1" x14ac:dyDescent="0.3">
      <c r="D1" s="102" t="s">
        <v>40</v>
      </c>
      <c r="E1" s="103"/>
      <c r="F1" s="103"/>
      <c r="G1" s="103"/>
      <c r="H1" s="103"/>
      <c r="I1" s="103"/>
      <c r="J1" s="103"/>
      <c r="K1" s="104"/>
    </row>
    <row r="2" spans="1:11" ht="34.5" customHeight="1" thickBot="1" x14ac:dyDescent="0.3">
      <c r="A2" s="105" t="s">
        <v>119</v>
      </c>
      <c r="B2" s="105"/>
      <c r="C2" s="105"/>
      <c r="D2" s="106" t="s">
        <v>43</v>
      </c>
      <c r="E2" s="107" t="s">
        <v>44</v>
      </c>
      <c r="F2" s="108" t="s">
        <v>45</v>
      </c>
      <c r="G2" s="109" t="s">
        <v>46</v>
      </c>
      <c r="H2" s="106" t="s">
        <v>47</v>
      </c>
      <c r="I2" s="107" t="s">
        <v>48</v>
      </c>
      <c r="J2" s="109" t="s">
        <v>49</v>
      </c>
      <c r="K2" s="106" t="s">
        <v>50</v>
      </c>
    </row>
    <row r="3" spans="1:11" ht="18.600000000000001" customHeight="1" x14ac:dyDescent="0.25">
      <c r="A3" s="146" t="s">
        <v>120</v>
      </c>
      <c r="B3" s="147"/>
      <c r="C3" s="110" t="s">
        <v>90</v>
      </c>
      <c r="D3" s="111">
        <v>0.43429501571620954</v>
      </c>
      <c r="E3" s="111">
        <v>0.72863140676117477</v>
      </c>
      <c r="F3" s="111">
        <v>0.46200109051254096</v>
      </c>
      <c r="G3" s="111">
        <v>0.58467829880043676</v>
      </c>
      <c r="H3" s="111">
        <v>0.66997663187412304</v>
      </c>
      <c r="I3" s="111">
        <v>0.7752751065728184</v>
      </c>
      <c r="J3" s="111">
        <v>0.87337786259542272</v>
      </c>
      <c r="K3" s="111">
        <v>0.80143584151217473</v>
      </c>
    </row>
    <row r="4" spans="1:11" x14ac:dyDescent="0.25">
      <c r="A4" s="148"/>
      <c r="B4" s="149"/>
      <c r="C4" s="112" t="s">
        <v>91</v>
      </c>
      <c r="D4" s="113">
        <v>0.6100250612971112</v>
      </c>
      <c r="E4" s="113">
        <v>0.80450202877167554</v>
      </c>
      <c r="F4" s="113">
        <v>0.58750829952047101</v>
      </c>
      <c r="G4" s="113">
        <v>0.77056621172998685</v>
      </c>
      <c r="H4" s="113">
        <v>0.76865495072983603</v>
      </c>
      <c r="I4" s="113">
        <v>0.88156332785621061</v>
      </c>
      <c r="J4" s="113">
        <v>0.92193378827001271</v>
      </c>
      <c r="K4" s="113">
        <v>0.89232878396655269</v>
      </c>
    </row>
    <row r="5" spans="1:11" ht="15.75" thickBot="1" x14ac:dyDescent="0.3">
      <c r="A5" s="150"/>
      <c r="B5" s="151"/>
      <c r="C5" s="114" t="s">
        <v>58</v>
      </c>
      <c r="D5" s="115">
        <v>0.56560817822167497</v>
      </c>
      <c r="E5" s="115">
        <v>0.78532524807056614</v>
      </c>
      <c r="F5" s="115">
        <v>0.55578555678059782</v>
      </c>
      <c r="G5" s="115">
        <v>0.72358186328555674</v>
      </c>
      <c r="H5" s="115">
        <v>0.74371338005985477</v>
      </c>
      <c r="I5" s="115">
        <v>0.85469830610404562</v>
      </c>
      <c r="J5" s="115">
        <v>0.90966097023152637</v>
      </c>
      <c r="K5" s="115">
        <v>0.86935501653804048</v>
      </c>
    </row>
    <row r="6" spans="1:11" ht="38.25" customHeight="1" x14ac:dyDescent="0.25">
      <c r="A6" s="142" t="s">
        <v>121</v>
      </c>
      <c r="B6" s="116" t="s">
        <v>122</v>
      </c>
      <c r="C6" s="116" t="s">
        <v>90</v>
      </c>
      <c r="D6" s="117">
        <v>0.35910815939278928</v>
      </c>
      <c r="E6" s="117">
        <v>0.73516129032258082</v>
      </c>
      <c r="F6" s="117">
        <v>0.47741935483870962</v>
      </c>
      <c r="G6" s="117">
        <v>0.55483870967741944</v>
      </c>
      <c r="H6" s="117">
        <v>0.67258064516129057</v>
      </c>
      <c r="I6" s="117">
        <v>0.82258064516129037</v>
      </c>
      <c r="J6" s="117">
        <v>0.8588709677419355</v>
      </c>
      <c r="K6" s="117">
        <v>0.83225806451612916</v>
      </c>
    </row>
    <row r="7" spans="1:11" ht="38.25" customHeight="1" x14ac:dyDescent="0.25">
      <c r="A7" s="143"/>
      <c r="B7" s="116" t="s">
        <v>122</v>
      </c>
      <c r="C7" s="116" t="s">
        <v>91</v>
      </c>
      <c r="D7" s="117">
        <v>0.52396514161220054</v>
      </c>
      <c r="E7" s="117">
        <v>0.82777777777777772</v>
      </c>
      <c r="F7" s="117">
        <v>0.60185185185185186</v>
      </c>
      <c r="G7" s="117">
        <v>0.81666666666666654</v>
      </c>
      <c r="H7" s="117">
        <v>0.7939153439153438</v>
      </c>
      <c r="I7" s="117">
        <v>0.88552188552188549</v>
      </c>
      <c r="J7" s="117">
        <v>0.94907407407407407</v>
      </c>
      <c r="K7" s="117">
        <v>0.90246913580246924</v>
      </c>
    </row>
    <row r="8" spans="1:11" ht="38.25" customHeight="1" x14ac:dyDescent="0.25">
      <c r="A8" s="144"/>
      <c r="B8" s="116" t="s">
        <v>122</v>
      </c>
      <c r="C8" s="116" t="s">
        <v>58</v>
      </c>
      <c r="D8" s="117">
        <v>0.43585192697768771</v>
      </c>
      <c r="E8" s="117">
        <v>0.77827586206896571</v>
      </c>
      <c r="F8" s="117">
        <v>0.53534482758620694</v>
      </c>
      <c r="G8" s="117">
        <v>0.67672413793103414</v>
      </c>
      <c r="H8" s="117">
        <v>0.72906403940886677</v>
      </c>
      <c r="I8" s="117">
        <v>0.85188087774294685</v>
      </c>
      <c r="J8" s="117">
        <v>0.90086206896551713</v>
      </c>
      <c r="K8" s="117">
        <v>0.86494252873563215</v>
      </c>
    </row>
    <row r="9" spans="1:11" ht="25.5" x14ac:dyDescent="0.25">
      <c r="A9" s="145" t="s">
        <v>58</v>
      </c>
      <c r="B9" s="116" t="s">
        <v>122</v>
      </c>
      <c r="C9" s="116" t="s">
        <v>90</v>
      </c>
      <c r="D9" s="117">
        <v>0.35910815939278928</v>
      </c>
      <c r="E9" s="117">
        <v>0.73516129032258082</v>
      </c>
      <c r="F9" s="117">
        <v>0.47741935483870962</v>
      </c>
      <c r="G9" s="117">
        <v>0.55483870967741944</v>
      </c>
      <c r="H9" s="117">
        <v>0.67258064516129057</v>
      </c>
      <c r="I9" s="117">
        <v>0.82258064516129037</v>
      </c>
      <c r="J9" s="117">
        <v>0.8588709677419355</v>
      </c>
      <c r="K9" s="117">
        <v>0.83225806451612916</v>
      </c>
    </row>
    <row r="10" spans="1:11" ht="25.5" x14ac:dyDescent="0.25">
      <c r="A10" s="143"/>
      <c r="B10" s="116" t="s">
        <v>122</v>
      </c>
      <c r="C10" s="116" t="s">
        <v>91</v>
      </c>
      <c r="D10" s="117">
        <v>0.52396514161220054</v>
      </c>
      <c r="E10" s="117">
        <v>0.82777777777777772</v>
      </c>
      <c r="F10" s="117">
        <v>0.60185185185185186</v>
      </c>
      <c r="G10" s="117">
        <v>0.81666666666666654</v>
      </c>
      <c r="H10" s="117">
        <v>0.7939153439153438</v>
      </c>
      <c r="I10" s="117">
        <v>0.88552188552188549</v>
      </c>
      <c r="J10" s="117">
        <v>0.94907407407407407</v>
      </c>
      <c r="K10" s="117">
        <v>0.90246913580246924</v>
      </c>
    </row>
    <row r="11" spans="1:11" ht="25.5" x14ac:dyDescent="0.25">
      <c r="A11" s="144"/>
      <c r="B11" s="116" t="s">
        <v>122</v>
      </c>
      <c r="C11" s="116" t="s">
        <v>58</v>
      </c>
      <c r="D11" s="117">
        <v>0.43585192697768771</v>
      </c>
      <c r="E11" s="117">
        <v>0.77827586206896571</v>
      </c>
      <c r="F11" s="117">
        <v>0.53534482758620694</v>
      </c>
      <c r="G11" s="117">
        <v>0.67672413793103414</v>
      </c>
      <c r="H11" s="117">
        <v>0.72906403940886677</v>
      </c>
      <c r="I11" s="117">
        <v>0.85188087774294685</v>
      </c>
      <c r="J11" s="117">
        <v>0.90086206896551713</v>
      </c>
      <c r="K11" s="117">
        <v>0.86494252873563215</v>
      </c>
    </row>
  </sheetData>
  <mergeCells count="3">
    <mergeCell ref="A6:A8"/>
    <mergeCell ref="A9:A11"/>
    <mergeCell ref="A3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212"/>
  <sheetViews>
    <sheetView zoomScaleNormal="100" workbookViewId="0"/>
  </sheetViews>
  <sheetFormatPr defaultColWidth="8.85546875" defaultRowHeight="15" x14ac:dyDescent="0.25"/>
  <cols>
    <col min="1" max="1" width="25.7109375" style="1" customWidth="1"/>
    <col min="2" max="2" width="20" style="1" customWidth="1"/>
    <col min="3" max="3" width="13.28515625" style="1" customWidth="1"/>
    <col min="4" max="4" width="11" style="1" customWidth="1"/>
    <col min="5" max="5" width="11.28515625" style="1" customWidth="1"/>
    <col min="6" max="6" width="13.7109375" style="1" customWidth="1"/>
    <col min="7" max="7" width="11.7109375" style="1" customWidth="1"/>
    <col min="8" max="8" width="11.28515625" style="1" customWidth="1"/>
    <col min="9" max="9" width="12.28515625" style="1" customWidth="1"/>
    <col min="10" max="10" width="10.85546875" style="1" customWidth="1"/>
    <col min="11" max="11" width="4.7109375" style="1" customWidth="1"/>
    <col min="12" max="16384" width="8.85546875" style="1"/>
  </cols>
  <sheetData>
    <row r="1" spans="1:10" ht="14.45" customHeight="1" thickBot="1" x14ac:dyDescent="0.3">
      <c r="A1" s="36"/>
      <c r="B1" s="155" t="s">
        <v>40</v>
      </c>
      <c r="C1" s="156"/>
      <c r="D1" s="156"/>
      <c r="E1" s="156"/>
      <c r="F1" s="156"/>
      <c r="G1" s="156"/>
      <c r="H1" s="156"/>
      <c r="I1" s="156"/>
      <c r="J1" s="157"/>
    </row>
    <row r="2" spans="1:10" ht="15.75" thickBot="1" x14ac:dyDescent="0.3">
      <c r="A2" s="36"/>
      <c r="B2" s="162" t="s">
        <v>41</v>
      </c>
      <c r="C2" s="159"/>
      <c r="D2" s="159"/>
      <c r="E2" s="159"/>
      <c r="F2" s="159"/>
      <c r="G2" s="159"/>
      <c r="H2" s="159"/>
      <c r="I2" s="159"/>
      <c r="J2" s="159"/>
    </row>
    <row r="3" spans="1:10" ht="27.6" customHeight="1" thickBot="1" x14ac:dyDescent="0.3">
      <c r="A3" s="36"/>
      <c r="B3" s="37" t="s">
        <v>42</v>
      </c>
      <c r="C3" s="38" t="s">
        <v>43</v>
      </c>
      <c r="D3" s="39" t="s">
        <v>44</v>
      </c>
      <c r="E3" s="40" t="s">
        <v>45</v>
      </c>
      <c r="F3" s="41" t="s">
        <v>46</v>
      </c>
      <c r="G3" s="38" t="s">
        <v>47</v>
      </c>
      <c r="H3" s="39" t="s">
        <v>48</v>
      </c>
      <c r="I3" s="41" t="s">
        <v>49</v>
      </c>
      <c r="J3" s="38" t="s">
        <v>50</v>
      </c>
    </row>
    <row r="4" spans="1:10" x14ac:dyDescent="0.25">
      <c r="A4" s="36"/>
      <c r="B4" s="42" t="s">
        <v>51</v>
      </c>
      <c r="C4" s="43">
        <v>0.62150777694176862</v>
      </c>
      <c r="D4" s="44">
        <v>0.80324176976305339</v>
      </c>
      <c r="E4" s="45">
        <v>0.59812329628853034</v>
      </c>
      <c r="F4" s="46">
        <v>0.76506605158314267</v>
      </c>
      <c r="G4" s="43">
        <v>0.7684854566695597</v>
      </c>
      <c r="H4" s="44">
        <v>0.88183152557235189</v>
      </c>
      <c r="I4" s="46">
        <v>0.93164185363808061</v>
      </c>
      <c r="J4" s="43">
        <v>0.89511427972320912</v>
      </c>
    </row>
    <row r="5" spans="1:10" x14ac:dyDescent="0.25">
      <c r="A5" s="36"/>
      <c r="B5" s="47" t="s">
        <v>52</v>
      </c>
      <c r="C5" s="48">
        <v>0.57531329438522993</v>
      </c>
      <c r="D5" s="49">
        <v>0.78968663128632921</v>
      </c>
      <c r="E5" s="50">
        <v>0.55856709628506485</v>
      </c>
      <c r="F5" s="51">
        <v>0.73538033864038255</v>
      </c>
      <c r="G5" s="48">
        <v>0.74891151305101233</v>
      </c>
      <c r="H5" s="49">
        <v>0.8680703930893473</v>
      </c>
      <c r="I5" s="51">
        <v>0.90940106141015664</v>
      </c>
      <c r="J5" s="48">
        <v>0.87909190464156461</v>
      </c>
    </row>
    <row r="6" spans="1:10" x14ac:dyDescent="0.25">
      <c r="A6" s="36"/>
      <c r="B6" s="47" t="s">
        <v>53</v>
      </c>
      <c r="C6" s="48">
        <v>0.53342619528951518</v>
      </c>
      <c r="D6" s="49">
        <v>0.78532271584241398</v>
      </c>
      <c r="E6" s="50">
        <v>0.54731768650460966</v>
      </c>
      <c r="F6" s="51">
        <v>0.71183291422185035</v>
      </c>
      <c r="G6" s="48">
        <v>0.74082345427693386</v>
      </c>
      <c r="H6" s="49">
        <v>0.85439051029997937</v>
      </c>
      <c r="I6" s="51">
        <v>0.91904163174070974</v>
      </c>
      <c r="J6" s="48">
        <v>0.87163080935084436</v>
      </c>
    </row>
    <row r="7" spans="1:10" x14ac:dyDescent="0.25">
      <c r="A7" s="36"/>
      <c r="B7" s="47" t="s">
        <v>54</v>
      </c>
      <c r="C7" s="48">
        <v>0.58479338337276654</v>
      </c>
      <c r="D7" s="49">
        <v>0.78667128987517276</v>
      </c>
      <c r="E7" s="50">
        <v>0.55123670827554383</v>
      </c>
      <c r="F7" s="51">
        <v>0.72915510864539601</v>
      </c>
      <c r="G7" s="48">
        <v>0.74482118089954485</v>
      </c>
      <c r="H7" s="49">
        <v>0.85457382423401884</v>
      </c>
      <c r="I7" s="51">
        <v>0.90999190938511487</v>
      </c>
      <c r="J7" s="48">
        <v>0.86935198027431515</v>
      </c>
    </row>
    <row r="8" spans="1:10" x14ac:dyDescent="0.25">
      <c r="A8" s="36"/>
      <c r="B8" s="47" t="s">
        <v>55</v>
      </c>
      <c r="C8" s="48">
        <v>0.58204399406821561</v>
      </c>
      <c r="D8" s="49">
        <v>0.79919747899159677</v>
      </c>
      <c r="E8" s="50">
        <v>0.57941176470588152</v>
      </c>
      <c r="F8" s="51">
        <v>0.75131302521008392</v>
      </c>
      <c r="G8" s="48">
        <v>0.76095888355341945</v>
      </c>
      <c r="H8" s="49">
        <v>0.87289915966386533</v>
      </c>
      <c r="I8" s="51">
        <v>0.91672794117646972</v>
      </c>
      <c r="J8" s="48">
        <v>0.88458683473389665</v>
      </c>
    </row>
    <row r="9" spans="1:10" x14ac:dyDescent="0.25">
      <c r="A9" s="36"/>
      <c r="B9" s="47" t="s">
        <v>56</v>
      </c>
      <c r="C9" s="48">
        <v>0.5256047515205039</v>
      </c>
      <c r="D9" s="49">
        <v>0.76693258251212304</v>
      </c>
      <c r="E9" s="50">
        <v>0.51925543563272314</v>
      </c>
      <c r="F9" s="51">
        <v>0.68298138589082014</v>
      </c>
      <c r="G9" s="48">
        <v>0.71955710486916924</v>
      </c>
      <c r="H9" s="49">
        <v>0.82788703553602661</v>
      </c>
      <c r="I9" s="51">
        <v>0.89085718754888044</v>
      </c>
      <c r="J9" s="48">
        <v>0.84467907607278958</v>
      </c>
    </row>
    <row r="10" spans="1:10" ht="15.75" thickBot="1" x14ac:dyDescent="0.3">
      <c r="A10" s="36"/>
      <c r="B10" s="52" t="s">
        <v>57</v>
      </c>
      <c r="C10" s="53">
        <v>0.52285230639018243</v>
      </c>
      <c r="D10" s="54">
        <v>0.770268585131893</v>
      </c>
      <c r="E10" s="55">
        <v>0.55046762589928122</v>
      </c>
      <c r="F10" s="56">
        <v>0.69405275779376596</v>
      </c>
      <c r="G10" s="53">
        <v>0.72798047276464761</v>
      </c>
      <c r="H10" s="54">
        <v>0.83182908218879636</v>
      </c>
      <c r="I10" s="56">
        <v>0.89679256594724421</v>
      </c>
      <c r="J10" s="53">
        <v>0.84915267785771231</v>
      </c>
    </row>
    <row r="11" spans="1:10" ht="15.75" thickBot="1" x14ac:dyDescent="0.3">
      <c r="A11" s="36"/>
      <c r="B11" s="57" t="s">
        <v>58</v>
      </c>
      <c r="C11" s="58">
        <v>0.56560817822167497</v>
      </c>
      <c r="D11" s="59">
        <v>0.78532524807056614</v>
      </c>
      <c r="E11" s="60">
        <v>0.55578555678059782</v>
      </c>
      <c r="F11" s="61">
        <v>0.72358186328555674</v>
      </c>
      <c r="G11" s="58">
        <v>0.74371338005985477</v>
      </c>
      <c r="H11" s="59">
        <v>0.85469830610404562</v>
      </c>
      <c r="I11" s="61">
        <v>0.90966097023152637</v>
      </c>
      <c r="J11" s="58">
        <v>0.86935501653804048</v>
      </c>
    </row>
    <row r="12" spans="1:10" ht="15.75" thickBot="1" x14ac:dyDescent="0.3">
      <c r="A12" s="36"/>
      <c r="B12" s="62"/>
      <c r="C12" s="62"/>
      <c r="D12" s="62"/>
      <c r="E12" s="62"/>
      <c r="F12" s="62"/>
      <c r="G12" s="62"/>
      <c r="H12" s="62"/>
      <c r="I12" s="62"/>
      <c r="J12" s="62"/>
    </row>
    <row r="13" spans="1:10" ht="14.45" customHeight="1" thickBot="1" x14ac:dyDescent="0.3">
      <c r="A13" s="36"/>
      <c r="B13" s="155" t="s">
        <v>40</v>
      </c>
      <c r="C13" s="156"/>
      <c r="D13" s="156"/>
      <c r="E13" s="156"/>
      <c r="F13" s="156"/>
      <c r="G13" s="156"/>
      <c r="H13" s="156"/>
      <c r="I13" s="156"/>
      <c r="J13" s="157"/>
    </row>
    <row r="14" spans="1:10" ht="15.75" thickBot="1" x14ac:dyDescent="0.3">
      <c r="A14" s="36"/>
      <c r="B14" s="158" t="s">
        <v>41</v>
      </c>
      <c r="C14" s="159"/>
      <c r="D14" s="159"/>
      <c r="E14" s="159"/>
      <c r="F14" s="159"/>
      <c r="G14" s="159"/>
      <c r="H14" s="159"/>
      <c r="I14" s="159"/>
      <c r="J14" s="159"/>
    </row>
    <row r="15" spans="1:10" ht="48.75" thickBot="1" x14ac:dyDescent="0.3">
      <c r="A15" s="36"/>
      <c r="B15" s="63" t="s">
        <v>59</v>
      </c>
      <c r="C15" s="38" t="s">
        <v>43</v>
      </c>
      <c r="D15" s="39" t="s">
        <v>44</v>
      </c>
      <c r="E15" s="40" t="s">
        <v>45</v>
      </c>
      <c r="F15" s="41" t="s">
        <v>46</v>
      </c>
      <c r="G15" s="38" t="s">
        <v>47</v>
      </c>
      <c r="H15" s="39" t="s">
        <v>48</v>
      </c>
      <c r="I15" s="41" t="s">
        <v>49</v>
      </c>
      <c r="J15" s="38" t="s">
        <v>50</v>
      </c>
    </row>
    <row r="16" spans="1:10" x14ac:dyDescent="0.25">
      <c r="A16" s="36"/>
      <c r="B16" s="42" t="s">
        <v>60</v>
      </c>
      <c r="C16" s="43">
        <v>0.58775366547185737</v>
      </c>
      <c r="D16" s="44">
        <v>0.78691544638639688</v>
      </c>
      <c r="E16" s="45">
        <v>0.5502125649504005</v>
      </c>
      <c r="F16" s="46">
        <v>0.73143599433160145</v>
      </c>
      <c r="G16" s="43">
        <v>0.74517511303056838</v>
      </c>
      <c r="H16" s="44">
        <v>0.85640056683986887</v>
      </c>
      <c r="I16" s="46">
        <v>0.91042749173358584</v>
      </c>
      <c r="J16" s="43">
        <v>0.87080774681152873</v>
      </c>
    </row>
    <row r="17" spans="1:10" x14ac:dyDescent="0.25">
      <c r="A17" s="36"/>
      <c r="B17" s="47" t="s">
        <v>61</v>
      </c>
      <c r="C17" s="48">
        <v>0.59358440259956646</v>
      </c>
      <c r="D17" s="49">
        <v>0.80334844192634547</v>
      </c>
      <c r="E17" s="50">
        <v>0.5777620396600569</v>
      </c>
      <c r="F17" s="51">
        <v>0.76711048158640305</v>
      </c>
      <c r="G17" s="48">
        <v>0.76594496155402625</v>
      </c>
      <c r="H17" s="49">
        <v>0.88027298480556315</v>
      </c>
      <c r="I17" s="51">
        <v>0.92152974504249319</v>
      </c>
      <c r="J17" s="48">
        <v>0.89127478753540912</v>
      </c>
    </row>
    <row r="18" spans="1:10" x14ac:dyDescent="0.25">
      <c r="A18" s="36"/>
      <c r="B18" s="47" t="s">
        <v>62</v>
      </c>
      <c r="C18" s="48">
        <v>0.5306403574087859</v>
      </c>
      <c r="D18" s="49">
        <v>0.78706329113923956</v>
      </c>
      <c r="E18" s="50">
        <v>0.54763713080168774</v>
      </c>
      <c r="F18" s="51">
        <v>0.72502109704641338</v>
      </c>
      <c r="G18" s="48">
        <v>0.74399638336347151</v>
      </c>
      <c r="H18" s="49">
        <v>0.85469888761028145</v>
      </c>
      <c r="I18" s="51">
        <v>0.92679324894514681</v>
      </c>
      <c r="J18" s="48">
        <v>0.8739240506329119</v>
      </c>
    </row>
    <row r="19" spans="1:10" x14ac:dyDescent="0.25">
      <c r="A19" s="36"/>
      <c r="B19" s="47" t="s">
        <v>63</v>
      </c>
      <c r="C19" s="48">
        <v>0.54310550130983559</v>
      </c>
      <c r="D19" s="49">
        <v>0.79286639676113391</v>
      </c>
      <c r="E19" s="50">
        <v>0.57392712550607339</v>
      </c>
      <c r="F19" s="51">
        <v>0.72538461538461607</v>
      </c>
      <c r="G19" s="48">
        <v>0.75194910352805122</v>
      </c>
      <c r="H19" s="49">
        <v>0.85638571954361353</v>
      </c>
      <c r="I19" s="51">
        <v>0.91315789473684195</v>
      </c>
      <c r="J19" s="48">
        <v>0.87152496626180909</v>
      </c>
    </row>
    <row r="20" spans="1:10" x14ac:dyDescent="0.25">
      <c r="A20" s="36"/>
      <c r="B20" s="47" t="s">
        <v>64</v>
      </c>
      <c r="C20" s="48">
        <v>0.5023375090777048</v>
      </c>
      <c r="D20" s="49">
        <v>0.756122685185185</v>
      </c>
      <c r="E20" s="50">
        <v>0.52534722222222208</v>
      </c>
      <c r="F20" s="51">
        <v>0.67924382716049503</v>
      </c>
      <c r="G20" s="48">
        <v>0.712172067901235</v>
      </c>
      <c r="H20" s="49">
        <v>0.81395552749719546</v>
      </c>
      <c r="I20" s="51">
        <v>0.88146219135802384</v>
      </c>
      <c r="J20" s="48">
        <v>0.83195730452674765</v>
      </c>
    </row>
    <row r="21" spans="1:10" x14ac:dyDescent="0.25">
      <c r="A21" s="36"/>
      <c r="B21" s="47" t="s">
        <v>65</v>
      </c>
      <c r="C21" s="48">
        <v>0.59779411764705881</v>
      </c>
      <c r="D21" s="49">
        <v>0.79947727272727331</v>
      </c>
      <c r="E21" s="50">
        <v>0.58491477272727221</v>
      </c>
      <c r="F21" s="51">
        <v>0.75366477272727306</v>
      </c>
      <c r="G21" s="48">
        <v>0.76228084415584396</v>
      </c>
      <c r="H21" s="49">
        <v>0.87709194214875841</v>
      </c>
      <c r="I21" s="51">
        <v>0.91441761363636465</v>
      </c>
      <c r="J21" s="48">
        <v>0.88704545454545392</v>
      </c>
    </row>
    <row r="22" spans="1:10" x14ac:dyDescent="0.25">
      <c r="A22" s="36"/>
      <c r="B22" s="47" t="s">
        <v>66</v>
      </c>
      <c r="C22" s="48">
        <v>0.58766149631658782</v>
      </c>
      <c r="D22" s="49">
        <v>0.79229074889867723</v>
      </c>
      <c r="E22" s="50">
        <v>0.57180616740088075</v>
      </c>
      <c r="F22" s="51">
        <v>0.7696349905601011</v>
      </c>
      <c r="G22" s="48">
        <v>0.75755641463633894</v>
      </c>
      <c r="H22" s="49">
        <v>0.8783397219520559</v>
      </c>
      <c r="I22" s="51">
        <v>0.91527690371302639</v>
      </c>
      <c r="J22" s="48">
        <v>0.88818963708831633</v>
      </c>
    </row>
    <row r="23" spans="1:10" x14ac:dyDescent="0.25">
      <c r="A23" s="36"/>
      <c r="B23" s="47" t="s">
        <v>67</v>
      </c>
      <c r="C23" s="48">
        <v>0.63497551580715939</v>
      </c>
      <c r="D23" s="49">
        <v>0.80531870428422114</v>
      </c>
      <c r="E23" s="50">
        <v>0.60811563915012168</v>
      </c>
      <c r="F23" s="51">
        <v>0.77382445141065925</v>
      </c>
      <c r="G23" s="48">
        <v>0.77264765885455622</v>
      </c>
      <c r="H23" s="49">
        <v>0.88545327887020764</v>
      </c>
      <c r="I23" s="51">
        <v>0.93125217694183338</v>
      </c>
      <c r="J23" s="48">
        <v>0.89766631835597221</v>
      </c>
    </row>
    <row r="24" spans="1:10" x14ac:dyDescent="0.25">
      <c r="A24" s="36"/>
      <c r="B24" s="47" t="s">
        <v>68</v>
      </c>
      <c r="C24" s="48">
        <v>0.5641630520254679</v>
      </c>
      <c r="D24" s="49">
        <v>0.78651573954290721</v>
      </c>
      <c r="E24" s="50">
        <v>0.5423458387235881</v>
      </c>
      <c r="F24" s="51">
        <v>0.71938335489435001</v>
      </c>
      <c r="G24" s="48">
        <v>0.74204398447606634</v>
      </c>
      <c r="H24" s="49">
        <v>0.85599200282253307</v>
      </c>
      <c r="I24" s="51">
        <v>0.90410737386804552</v>
      </c>
      <c r="J24" s="48">
        <v>0.86882276843467177</v>
      </c>
    </row>
    <row r="25" spans="1:10" x14ac:dyDescent="0.25">
      <c r="A25" s="36"/>
      <c r="B25" s="47" t="s">
        <v>69</v>
      </c>
      <c r="C25" s="48">
        <v>0.58384211085156079</v>
      </c>
      <c r="D25" s="49">
        <v>0.8007310469314064</v>
      </c>
      <c r="E25" s="50">
        <v>0.61520758122743691</v>
      </c>
      <c r="F25" s="51">
        <v>0.72238267148014457</v>
      </c>
      <c r="G25" s="48">
        <v>0.76303506962351719</v>
      </c>
      <c r="H25" s="49">
        <v>0.8665900886117478</v>
      </c>
      <c r="I25" s="51">
        <v>0.93140794223826706</v>
      </c>
      <c r="J25" s="48">
        <v>0.88387484957881968</v>
      </c>
    </row>
    <row r="26" spans="1:10" x14ac:dyDescent="0.25">
      <c r="A26" s="36"/>
      <c r="B26" s="47" t="s">
        <v>70</v>
      </c>
      <c r="C26" s="48">
        <v>0.51611421806751834</v>
      </c>
      <c r="D26" s="49">
        <v>0.76033310201249127</v>
      </c>
      <c r="E26" s="50">
        <v>0.49805690492713373</v>
      </c>
      <c r="F26" s="51">
        <v>0.67380291464260944</v>
      </c>
      <c r="G26" s="48">
        <v>0.71050361851888422</v>
      </c>
      <c r="H26" s="49">
        <v>0.80912876159232849</v>
      </c>
      <c r="I26" s="51">
        <v>0.89009368494101326</v>
      </c>
      <c r="J26" s="48">
        <v>0.83071940781864473</v>
      </c>
    </row>
    <row r="27" spans="1:10" x14ac:dyDescent="0.25">
      <c r="A27" s="36"/>
      <c r="B27" s="47" t="s">
        <v>71</v>
      </c>
      <c r="C27" s="48">
        <v>0.55565002874113834</v>
      </c>
      <c r="D27" s="49">
        <v>0.77982084690553632</v>
      </c>
      <c r="E27" s="50">
        <v>0.54218241042345339</v>
      </c>
      <c r="F27" s="51">
        <v>0.70016286644951109</v>
      </c>
      <c r="G27" s="48">
        <v>0.73449278734295065</v>
      </c>
      <c r="H27" s="49">
        <v>0.85871335504886048</v>
      </c>
      <c r="I27" s="51">
        <v>0.89963355048860039</v>
      </c>
      <c r="J27" s="48">
        <v>0.86962540716612324</v>
      </c>
    </row>
    <row r="28" spans="1:10" x14ac:dyDescent="0.25">
      <c r="A28" s="36"/>
      <c r="B28" s="47" t="s">
        <v>72</v>
      </c>
      <c r="C28" s="48">
        <v>0.47767282095319891</v>
      </c>
      <c r="D28" s="49">
        <v>0.76987226277372245</v>
      </c>
      <c r="E28" s="50">
        <v>0.52928832116788305</v>
      </c>
      <c r="F28" s="51">
        <v>0.69762773722627647</v>
      </c>
      <c r="G28" s="48">
        <v>0.72518248175182465</v>
      </c>
      <c r="H28" s="49">
        <v>0.83642999336429924</v>
      </c>
      <c r="I28" s="51">
        <v>0.89621350364963459</v>
      </c>
      <c r="J28" s="48">
        <v>0.85237226277372147</v>
      </c>
    </row>
    <row r="29" spans="1:10" x14ac:dyDescent="0.25">
      <c r="A29" s="36"/>
      <c r="B29" s="47" t="s">
        <v>73</v>
      </c>
      <c r="C29" s="48">
        <v>0.57662269601452099</v>
      </c>
      <c r="D29" s="49">
        <v>0.78599739243807054</v>
      </c>
      <c r="E29" s="50">
        <v>0.55406345067361928</v>
      </c>
      <c r="F29" s="51">
        <v>0.72285962624945455</v>
      </c>
      <c r="G29" s="48">
        <v>0.74384429130191776</v>
      </c>
      <c r="H29" s="49">
        <v>0.84953182410809558</v>
      </c>
      <c r="I29" s="51">
        <v>0.9087896566710133</v>
      </c>
      <c r="J29" s="48">
        <v>0.86533391279153948</v>
      </c>
    </row>
    <row r="30" spans="1:10" x14ac:dyDescent="0.25">
      <c r="A30" s="36"/>
      <c r="B30" s="47" t="s">
        <v>74</v>
      </c>
      <c r="C30" s="48">
        <v>0.52370211888436358</v>
      </c>
      <c r="D30" s="49">
        <v>0.7764592462751978</v>
      </c>
      <c r="E30" s="50">
        <v>0.52957931638913203</v>
      </c>
      <c r="F30" s="51">
        <v>0.69964943032427729</v>
      </c>
      <c r="G30" s="48">
        <v>0.73021785401277017</v>
      </c>
      <c r="H30" s="49">
        <v>0.85260138634371729</v>
      </c>
      <c r="I30" s="51">
        <v>0.91115249780893981</v>
      </c>
      <c r="J30" s="48">
        <v>0.86821501606777784</v>
      </c>
    </row>
    <row r="31" spans="1:10" x14ac:dyDescent="0.25">
      <c r="A31" s="36"/>
      <c r="B31" s="47" t="s">
        <v>75</v>
      </c>
      <c r="C31" s="48">
        <v>0.50009784735812035</v>
      </c>
      <c r="D31" s="49">
        <v>0.75400391389432597</v>
      </c>
      <c r="E31" s="50">
        <v>0.51125244618395305</v>
      </c>
      <c r="F31" s="51">
        <v>0.65675146771037274</v>
      </c>
      <c r="G31" s="48">
        <v>0.70543192619513417</v>
      </c>
      <c r="H31" s="49">
        <v>0.81490837929194171</v>
      </c>
      <c r="I31" s="51">
        <v>0.87974559686888254</v>
      </c>
      <c r="J31" s="48">
        <v>0.8321983039791252</v>
      </c>
    </row>
    <row r="32" spans="1:10" x14ac:dyDescent="0.25">
      <c r="A32" s="36"/>
      <c r="B32" s="47" t="s">
        <v>76</v>
      </c>
      <c r="C32" s="48">
        <v>0.54491573165579121</v>
      </c>
      <c r="D32" s="49">
        <v>0.79174780526735733</v>
      </c>
      <c r="E32" s="50">
        <v>0.56316839584995992</v>
      </c>
      <c r="F32" s="51">
        <v>0.71045490822027246</v>
      </c>
      <c r="G32" s="48">
        <v>0.74748033291528959</v>
      </c>
      <c r="H32" s="49">
        <v>0.85572807081186886</v>
      </c>
      <c r="I32" s="51">
        <v>0.91889465283319938</v>
      </c>
      <c r="J32" s="48">
        <v>0.87257249268422399</v>
      </c>
    </row>
    <row r="33" spans="1:10" x14ac:dyDescent="0.25">
      <c r="A33" s="36"/>
      <c r="B33" s="47" t="s">
        <v>77</v>
      </c>
      <c r="C33" s="48">
        <v>0.64031035727174246</v>
      </c>
      <c r="D33" s="49">
        <v>0.82363190184049029</v>
      </c>
      <c r="E33" s="50">
        <v>0.61883435582822066</v>
      </c>
      <c r="F33" s="51">
        <v>0.78374233128834447</v>
      </c>
      <c r="G33" s="48">
        <v>0.7886765994741467</v>
      </c>
      <c r="H33" s="49">
        <v>0.89135527049637497</v>
      </c>
      <c r="I33" s="51">
        <v>0.94202453987730028</v>
      </c>
      <c r="J33" s="48">
        <v>0.90486707566462143</v>
      </c>
    </row>
    <row r="34" spans="1:10" x14ac:dyDescent="0.25">
      <c r="A34" s="36"/>
      <c r="B34" s="47" t="s">
        <v>78</v>
      </c>
      <c r="C34" s="48">
        <v>0.57928276573787396</v>
      </c>
      <c r="D34" s="49">
        <v>0.796684210526314</v>
      </c>
      <c r="E34" s="50">
        <v>0.55776315789473674</v>
      </c>
      <c r="F34" s="51">
        <v>0.72557017543859592</v>
      </c>
      <c r="G34" s="48">
        <v>0.75239348370927206</v>
      </c>
      <c r="H34" s="49">
        <v>0.86383572567783096</v>
      </c>
      <c r="I34" s="51">
        <v>0.91173245614035126</v>
      </c>
      <c r="J34" s="48">
        <v>0.8766081871345035</v>
      </c>
    </row>
    <row r="35" spans="1:10" ht="15.75" thickBot="1" x14ac:dyDescent="0.3">
      <c r="A35" s="36"/>
      <c r="B35" s="52" t="s">
        <v>79</v>
      </c>
      <c r="C35" s="53">
        <v>0.5716555320189024</v>
      </c>
      <c r="D35" s="54">
        <v>0.78239150507848521</v>
      </c>
      <c r="E35" s="55">
        <v>0.55604801477377663</v>
      </c>
      <c r="F35" s="56">
        <v>0.72779316712834796</v>
      </c>
      <c r="G35" s="53">
        <v>0.74225695818493609</v>
      </c>
      <c r="H35" s="54">
        <v>0.8650633761437081</v>
      </c>
      <c r="I35" s="56">
        <v>0.92486149584487398</v>
      </c>
      <c r="J35" s="53">
        <v>0.88100954139735232</v>
      </c>
    </row>
    <row r="36" spans="1:10" ht="15.75" thickBot="1" x14ac:dyDescent="0.3">
      <c r="A36" s="36"/>
      <c r="B36" s="57" t="s">
        <v>58</v>
      </c>
      <c r="C36" s="58">
        <v>0.56560817822167497</v>
      </c>
      <c r="D36" s="59">
        <v>0.78532524807056614</v>
      </c>
      <c r="E36" s="60">
        <v>0.55578555678059782</v>
      </c>
      <c r="F36" s="61">
        <v>0.72358186328555674</v>
      </c>
      <c r="G36" s="58">
        <v>0.74371338005985477</v>
      </c>
      <c r="H36" s="59">
        <v>0.85469830610404562</v>
      </c>
      <c r="I36" s="61">
        <v>0.90966097023152637</v>
      </c>
      <c r="J36" s="58">
        <v>0.86935501653804048</v>
      </c>
    </row>
    <row r="37" spans="1:10" ht="15.75" thickBot="1" x14ac:dyDescent="0.3">
      <c r="A37" s="36"/>
      <c r="B37" s="62"/>
      <c r="C37" s="62"/>
      <c r="D37" s="62"/>
      <c r="E37" s="62"/>
      <c r="F37" s="62"/>
      <c r="G37" s="62"/>
      <c r="H37" s="62"/>
      <c r="I37" s="62"/>
      <c r="J37" s="62"/>
    </row>
    <row r="38" spans="1:10" ht="14.45" customHeight="1" thickBot="1" x14ac:dyDescent="0.3">
      <c r="A38" s="36"/>
      <c r="B38" s="155" t="s">
        <v>40</v>
      </c>
      <c r="C38" s="156"/>
      <c r="D38" s="156"/>
      <c r="E38" s="156"/>
      <c r="F38" s="156"/>
      <c r="G38" s="156"/>
      <c r="H38" s="156"/>
      <c r="I38" s="156"/>
      <c r="J38" s="157"/>
    </row>
    <row r="39" spans="1:10" ht="15.75" thickBot="1" x14ac:dyDescent="0.3">
      <c r="A39" s="36"/>
      <c r="B39" s="158" t="s">
        <v>41</v>
      </c>
      <c r="C39" s="159"/>
      <c r="D39" s="159"/>
      <c r="E39" s="159"/>
      <c r="F39" s="159"/>
      <c r="G39" s="159"/>
      <c r="H39" s="159"/>
      <c r="I39" s="159"/>
      <c r="J39" s="159"/>
    </row>
    <row r="40" spans="1:10" ht="48.75" thickBot="1" x14ac:dyDescent="0.3">
      <c r="A40" s="36"/>
      <c r="B40" s="64" t="s">
        <v>80</v>
      </c>
      <c r="C40" s="38" t="s">
        <v>43</v>
      </c>
      <c r="D40" s="39" t="s">
        <v>44</v>
      </c>
      <c r="E40" s="40" t="s">
        <v>45</v>
      </c>
      <c r="F40" s="41" t="s">
        <v>46</v>
      </c>
      <c r="G40" s="38" t="s">
        <v>47</v>
      </c>
      <c r="H40" s="39" t="s">
        <v>48</v>
      </c>
      <c r="I40" s="41" t="s">
        <v>49</v>
      </c>
      <c r="J40" s="38" t="s">
        <v>50</v>
      </c>
    </row>
    <row r="41" spans="1:10" x14ac:dyDescent="0.25">
      <c r="A41" s="36"/>
      <c r="B41" s="42" t="s">
        <v>81</v>
      </c>
      <c r="C41" s="43">
        <v>0.57616713998753477</v>
      </c>
      <c r="D41" s="44">
        <v>0.78789048971393649</v>
      </c>
      <c r="E41" s="45">
        <v>0.55940292304495576</v>
      </c>
      <c r="F41" s="46">
        <v>0.73130151693564116</v>
      </c>
      <c r="G41" s="43">
        <v>0.74716526979289821</v>
      </c>
      <c r="H41" s="44">
        <v>0.85972595666437568</v>
      </c>
      <c r="I41" s="46">
        <v>0.91276754173304253</v>
      </c>
      <c r="J41" s="43">
        <v>0.87387037934935818</v>
      </c>
    </row>
    <row r="42" spans="1:10" x14ac:dyDescent="0.25">
      <c r="A42" s="36"/>
      <c r="B42" s="47" t="s">
        <v>82</v>
      </c>
      <c r="C42" s="48">
        <v>0.49239139327497305</v>
      </c>
      <c r="D42" s="49">
        <v>0.76528511821975098</v>
      </c>
      <c r="E42" s="50">
        <v>0.51548446917014368</v>
      </c>
      <c r="F42" s="51">
        <v>0.65231803430690916</v>
      </c>
      <c r="G42" s="48">
        <v>0.71346115636796992</v>
      </c>
      <c r="H42" s="49">
        <v>0.82471446031946694</v>
      </c>
      <c r="I42" s="51">
        <v>0.89221140472879046</v>
      </c>
      <c r="J42" s="48">
        <v>0.84271364549528771</v>
      </c>
    </row>
    <row r="43" spans="1:10" x14ac:dyDescent="0.25">
      <c r="A43" s="36"/>
      <c r="B43" s="47" t="s">
        <v>83</v>
      </c>
      <c r="C43" s="48">
        <v>0.52209275272403</v>
      </c>
      <c r="D43" s="49">
        <v>0.78488464073830011</v>
      </c>
      <c r="E43" s="50">
        <v>0.54713249835201005</v>
      </c>
      <c r="F43" s="51">
        <v>0.72788398154251732</v>
      </c>
      <c r="G43" s="48">
        <v>0.74277709765514544</v>
      </c>
      <c r="H43" s="49">
        <v>0.86399592497153332</v>
      </c>
      <c r="I43" s="51">
        <v>0.90243902439024426</v>
      </c>
      <c r="J43" s="48">
        <v>0.87424741814985807</v>
      </c>
    </row>
    <row r="44" spans="1:10" x14ac:dyDescent="0.25">
      <c r="A44" s="36"/>
      <c r="B44" s="47" t="s">
        <v>84</v>
      </c>
      <c r="C44" s="48">
        <v>0.54882521283247587</v>
      </c>
      <c r="D44" s="49">
        <v>0.77695012264922114</v>
      </c>
      <c r="E44" s="50">
        <v>0.55065412919051493</v>
      </c>
      <c r="F44" s="51">
        <v>0.71790678659035168</v>
      </c>
      <c r="G44" s="48">
        <v>0.73618736128956686</v>
      </c>
      <c r="H44" s="49">
        <v>0.84066750910577437</v>
      </c>
      <c r="I44" s="51">
        <v>0.90147179067865668</v>
      </c>
      <c r="J44" s="48">
        <v>0.85688198419187944</v>
      </c>
    </row>
    <row r="45" spans="1:10" ht="15.75" thickBot="1" x14ac:dyDescent="0.3">
      <c r="A45" s="36"/>
      <c r="B45" s="52" t="s">
        <v>85</v>
      </c>
      <c r="C45" s="53">
        <v>0.53459198609459357</v>
      </c>
      <c r="D45" s="54">
        <v>0.77779160186625385</v>
      </c>
      <c r="E45" s="55">
        <v>0.56213063763608073</v>
      </c>
      <c r="F45" s="56">
        <v>0.6755054432348363</v>
      </c>
      <c r="G45" s="53">
        <v>0.7323705843145959</v>
      </c>
      <c r="H45" s="54">
        <v>0.80782553371977972</v>
      </c>
      <c r="I45" s="56">
        <v>0.8932737169517887</v>
      </c>
      <c r="J45" s="53">
        <v>0.83061171591498029</v>
      </c>
    </row>
    <row r="46" spans="1:10" ht="15.75" thickBot="1" x14ac:dyDescent="0.3">
      <c r="A46" s="36"/>
      <c r="B46" s="57" t="s">
        <v>58</v>
      </c>
      <c r="C46" s="58">
        <v>0.56560817822167497</v>
      </c>
      <c r="D46" s="59">
        <v>0.78532524807056614</v>
      </c>
      <c r="E46" s="60">
        <v>0.55578555678059782</v>
      </c>
      <c r="F46" s="61">
        <v>0.72358186328555674</v>
      </c>
      <c r="G46" s="58">
        <v>0.74371338005985477</v>
      </c>
      <c r="H46" s="59">
        <v>0.85469830610404562</v>
      </c>
      <c r="I46" s="61">
        <v>0.90966097023152637</v>
      </c>
      <c r="J46" s="58">
        <v>0.86935501653804048</v>
      </c>
    </row>
    <row r="47" spans="1:10" ht="15.75" thickBot="1" x14ac:dyDescent="0.3">
      <c r="A47" s="36"/>
      <c r="B47" s="62"/>
      <c r="C47" s="62"/>
      <c r="D47" s="62"/>
      <c r="E47" s="62"/>
      <c r="F47" s="62"/>
      <c r="G47" s="62"/>
      <c r="H47" s="62"/>
      <c r="I47" s="62"/>
      <c r="J47" s="62"/>
    </row>
    <row r="48" spans="1:10" ht="14.45" customHeight="1" thickBot="1" x14ac:dyDescent="0.3">
      <c r="A48" s="36"/>
      <c r="B48" s="155" t="s">
        <v>40</v>
      </c>
      <c r="C48" s="156"/>
      <c r="D48" s="156"/>
      <c r="E48" s="156"/>
      <c r="F48" s="156"/>
      <c r="G48" s="156"/>
      <c r="H48" s="156"/>
      <c r="I48" s="156"/>
      <c r="J48" s="157"/>
    </row>
    <row r="49" spans="1:10" ht="15.75" thickBot="1" x14ac:dyDescent="0.3">
      <c r="A49" s="36"/>
      <c r="B49" s="158" t="s">
        <v>41</v>
      </c>
      <c r="C49" s="159"/>
      <c r="D49" s="159"/>
      <c r="E49" s="159"/>
      <c r="F49" s="159"/>
      <c r="G49" s="159"/>
      <c r="H49" s="159"/>
      <c r="I49" s="159"/>
      <c r="J49" s="159"/>
    </row>
    <row r="50" spans="1:10" ht="48.75" thickBot="1" x14ac:dyDescent="0.3">
      <c r="A50" s="36"/>
      <c r="B50" s="64" t="s">
        <v>86</v>
      </c>
      <c r="C50" s="38" t="s">
        <v>43</v>
      </c>
      <c r="D50" s="39" t="s">
        <v>44</v>
      </c>
      <c r="E50" s="40" t="s">
        <v>45</v>
      </c>
      <c r="F50" s="41" t="s">
        <v>46</v>
      </c>
      <c r="G50" s="38" t="s">
        <v>47</v>
      </c>
      <c r="H50" s="39" t="s">
        <v>48</v>
      </c>
      <c r="I50" s="41" t="s">
        <v>49</v>
      </c>
      <c r="J50" s="38" t="s">
        <v>50</v>
      </c>
    </row>
    <row r="51" spans="1:10" x14ac:dyDescent="0.25">
      <c r="A51" s="36"/>
      <c r="B51" s="42" t="s">
        <v>87</v>
      </c>
      <c r="C51" s="43">
        <v>0.6010825600761327</v>
      </c>
      <c r="D51" s="44">
        <v>0.7862331667856316</v>
      </c>
      <c r="E51" s="45">
        <v>0.54474660956459831</v>
      </c>
      <c r="F51" s="46">
        <v>0.71717582679038616</v>
      </c>
      <c r="G51" s="43">
        <v>0.74186975289759449</v>
      </c>
      <c r="H51" s="44">
        <v>0.85023684381286557</v>
      </c>
      <c r="I51" s="46">
        <v>0.90817273376159846</v>
      </c>
      <c r="J51" s="43">
        <v>0.86568641446585726</v>
      </c>
    </row>
    <row r="52" spans="1:10" ht="15.75" thickBot="1" x14ac:dyDescent="0.3">
      <c r="A52" s="36"/>
      <c r="B52" s="52" t="s">
        <v>88</v>
      </c>
      <c r="C52" s="53">
        <v>0.51677135315311862</v>
      </c>
      <c r="D52" s="54">
        <v>0.78407533573533994</v>
      </c>
      <c r="E52" s="55">
        <v>0.57098264002620491</v>
      </c>
      <c r="F52" s="56">
        <v>0.73240091713069111</v>
      </c>
      <c r="G52" s="53">
        <v>0.74625146226194106</v>
      </c>
      <c r="H52" s="54">
        <v>0.86084030610725937</v>
      </c>
      <c r="I52" s="56">
        <v>0.91170979364560156</v>
      </c>
      <c r="J52" s="53">
        <v>0.87440550278415008</v>
      </c>
    </row>
    <row r="53" spans="1:10" ht="15.75" thickBot="1" x14ac:dyDescent="0.3">
      <c r="A53" s="36"/>
      <c r="B53" s="57" t="s">
        <v>58</v>
      </c>
      <c r="C53" s="58">
        <v>0.56560817822167497</v>
      </c>
      <c r="D53" s="59">
        <v>0.78532524807056614</v>
      </c>
      <c r="E53" s="60">
        <v>0.55578555678059782</v>
      </c>
      <c r="F53" s="61">
        <v>0.72358186328555674</v>
      </c>
      <c r="G53" s="58">
        <v>0.74371338005985477</v>
      </c>
      <c r="H53" s="59">
        <v>0.85469830610404562</v>
      </c>
      <c r="I53" s="61">
        <v>0.90966097023152637</v>
      </c>
      <c r="J53" s="58">
        <v>0.86935501653804048</v>
      </c>
    </row>
    <row r="54" spans="1:10" ht="15.75" thickBot="1" x14ac:dyDescent="0.3">
      <c r="A54" s="36"/>
      <c r="B54" s="62"/>
      <c r="C54" s="62"/>
      <c r="D54" s="62"/>
      <c r="E54" s="62"/>
      <c r="F54" s="62"/>
      <c r="G54" s="62"/>
      <c r="H54" s="62"/>
      <c r="I54" s="62"/>
      <c r="J54" s="62"/>
    </row>
    <row r="55" spans="1:10" ht="14.45" customHeight="1" thickBot="1" x14ac:dyDescent="0.3">
      <c r="A55" s="36"/>
      <c r="B55" s="155" t="s">
        <v>40</v>
      </c>
      <c r="C55" s="156"/>
      <c r="D55" s="156"/>
      <c r="E55" s="156"/>
      <c r="F55" s="156"/>
      <c r="G55" s="156"/>
      <c r="H55" s="156"/>
      <c r="I55" s="156"/>
      <c r="J55" s="157"/>
    </row>
    <row r="56" spans="1:10" ht="15.75" thickBot="1" x14ac:dyDescent="0.3">
      <c r="A56" s="36"/>
      <c r="B56" s="158" t="s">
        <v>41</v>
      </c>
      <c r="C56" s="159"/>
      <c r="D56" s="159"/>
      <c r="E56" s="159"/>
      <c r="F56" s="159"/>
      <c r="G56" s="159"/>
      <c r="H56" s="159"/>
      <c r="I56" s="159"/>
      <c r="J56" s="159"/>
    </row>
    <row r="57" spans="1:10" ht="48.75" thickBot="1" x14ac:dyDescent="0.3">
      <c r="A57" s="36"/>
      <c r="B57" s="64" t="s">
        <v>89</v>
      </c>
      <c r="C57" s="38" t="s">
        <v>43</v>
      </c>
      <c r="D57" s="39" t="s">
        <v>44</v>
      </c>
      <c r="E57" s="40" t="s">
        <v>45</v>
      </c>
      <c r="F57" s="41" t="s">
        <v>46</v>
      </c>
      <c r="G57" s="38" t="s">
        <v>47</v>
      </c>
      <c r="H57" s="39" t="s">
        <v>48</v>
      </c>
      <c r="I57" s="41" t="s">
        <v>49</v>
      </c>
      <c r="J57" s="38" t="s">
        <v>50</v>
      </c>
    </row>
    <row r="58" spans="1:10" ht="15.6" customHeight="1" x14ac:dyDescent="0.25">
      <c r="A58" s="36"/>
      <c r="B58" s="42" t="s">
        <v>90</v>
      </c>
      <c r="C58" s="43">
        <v>0.43429501571620954</v>
      </c>
      <c r="D58" s="44">
        <v>0.72863140676117477</v>
      </c>
      <c r="E58" s="45">
        <v>0.46200109051254096</v>
      </c>
      <c r="F58" s="46">
        <v>0.58467829880043676</v>
      </c>
      <c r="G58" s="43">
        <v>0.66997663187412304</v>
      </c>
      <c r="H58" s="44">
        <v>0.7752751065728184</v>
      </c>
      <c r="I58" s="46">
        <v>0.87337786259542272</v>
      </c>
      <c r="J58" s="43">
        <v>0.80143584151217473</v>
      </c>
    </row>
    <row r="59" spans="1:10" ht="15.75" thickBot="1" x14ac:dyDescent="0.3">
      <c r="A59" s="36"/>
      <c r="B59" s="52" t="s">
        <v>91</v>
      </c>
      <c r="C59" s="53">
        <v>0.6100250612971112</v>
      </c>
      <c r="D59" s="54">
        <v>0.80450202877167554</v>
      </c>
      <c r="E59" s="55">
        <v>0.58750829952047101</v>
      </c>
      <c r="F59" s="56">
        <v>0.77056621172998685</v>
      </c>
      <c r="G59" s="53">
        <v>0.76865495072983603</v>
      </c>
      <c r="H59" s="54">
        <v>0.88156332785621061</v>
      </c>
      <c r="I59" s="56">
        <v>0.92193378827001271</v>
      </c>
      <c r="J59" s="53">
        <v>0.89232878396655269</v>
      </c>
    </row>
    <row r="60" spans="1:10" ht="15.75" thickBot="1" x14ac:dyDescent="0.3">
      <c r="A60" s="36"/>
      <c r="B60" s="65" t="s">
        <v>58</v>
      </c>
      <c r="C60" s="66">
        <v>0.56560817822167497</v>
      </c>
      <c r="D60" s="67">
        <v>0.78532524807056614</v>
      </c>
      <c r="E60" s="68">
        <v>0.55578555678059782</v>
      </c>
      <c r="F60" s="69">
        <v>0.72358186328555674</v>
      </c>
      <c r="G60" s="66">
        <v>0.74371338005985477</v>
      </c>
      <c r="H60" s="67">
        <v>0.85469830610404562</v>
      </c>
      <c r="I60" s="69">
        <v>0.90966097023152637</v>
      </c>
      <c r="J60" s="66">
        <v>0.86935501653804048</v>
      </c>
    </row>
    <row r="61" spans="1:10" ht="15.75" thickBot="1" x14ac:dyDescent="0.3">
      <c r="A61" s="36"/>
      <c r="B61" s="62"/>
      <c r="C61" s="62"/>
      <c r="D61" s="62"/>
      <c r="E61" s="62"/>
      <c r="F61" s="62"/>
      <c r="G61" s="62"/>
      <c r="H61" s="62"/>
      <c r="I61" s="62"/>
      <c r="J61" s="62"/>
    </row>
    <row r="62" spans="1:10" ht="14.45" customHeight="1" thickBot="1" x14ac:dyDescent="0.3">
      <c r="A62" s="36"/>
      <c r="B62" s="155" t="s">
        <v>40</v>
      </c>
      <c r="C62" s="156"/>
      <c r="D62" s="156"/>
      <c r="E62" s="156"/>
      <c r="F62" s="156"/>
      <c r="G62" s="156"/>
      <c r="H62" s="156"/>
      <c r="I62" s="156"/>
      <c r="J62" s="157"/>
    </row>
    <row r="63" spans="1:10" ht="15.75" thickBot="1" x14ac:dyDescent="0.3">
      <c r="A63" s="36"/>
      <c r="B63" s="160" t="s">
        <v>41</v>
      </c>
      <c r="C63" s="161"/>
      <c r="D63" s="160"/>
      <c r="E63" s="160"/>
      <c r="F63" s="160"/>
      <c r="G63" s="160"/>
      <c r="H63" s="160"/>
      <c r="I63" s="160"/>
      <c r="J63" s="160"/>
    </row>
    <row r="64" spans="1:10" ht="38.450000000000003" customHeight="1" thickBot="1" x14ac:dyDescent="0.3">
      <c r="A64" s="64" t="s">
        <v>92</v>
      </c>
      <c r="B64" s="70" t="s">
        <v>89</v>
      </c>
      <c r="C64" s="71" t="s">
        <v>43</v>
      </c>
      <c r="D64" s="72" t="s">
        <v>44</v>
      </c>
      <c r="E64" s="73" t="s">
        <v>45</v>
      </c>
      <c r="F64" s="74" t="s">
        <v>46</v>
      </c>
      <c r="G64" s="71" t="s">
        <v>47</v>
      </c>
      <c r="H64" s="72" t="s">
        <v>48</v>
      </c>
      <c r="I64" s="74" t="s">
        <v>49</v>
      </c>
      <c r="J64" s="71" t="s">
        <v>50</v>
      </c>
    </row>
    <row r="65" spans="1:11" x14ac:dyDescent="0.25">
      <c r="A65" s="75" t="s">
        <v>93</v>
      </c>
      <c r="B65" s="76" t="s">
        <v>91</v>
      </c>
      <c r="C65" s="77">
        <v>0.66503267973856239</v>
      </c>
      <c r="D65" s="78">
        <v>0.78888888888888897</v>
      </c>
      <c r="E65" s="79">
        <v>0.53333333333333333</v>
      </c>
      <c r="F65" s="80">
        <v>0.81481481481481477</v>
      </c>
      <c r="G65" s="77">
        <v>0.75608465608465625</v>
      </c>
      <c r="H65" s="78">
        <v>0.85016835016835013</v>
      </c>
      <c r="I65" s="80">
        <v>0.88888888888888895</v>
      </c>
      <c r="J65" s="77">
        <v>0.86049382716049394</v>
      </c>
      <c r="K65" s="81"/>
    </row>
    <row r="66" spans="1:11" ht="14.45" customHeight="1" thickBot="1" x14ac:dyDescent="0.3">
      <c r="A66" s="82"/>
      <c r="B66" s="83" t="s">
        <v>94</v>
      </c>
      <c r="C66" s="84">
        <v>0.66503267973856239</v>
      </c>
      <c r="D66" s="85">
        <v>0.78888888888888897</v>
      </c>
      <c r="E66" s="86">
        <v>0.53333333333333333</v>
      </c>
      <c r="F66" s="87">
        <v>0.81481481481481477</v>
      </c>
      <c r="G66" s="84">
        <v>0.75608465608465625</v>
      </c>
      <c r="H66" s="85">
        <v>0.85016835016835013</v>
      </c>
      <c r="I66" s="87">
        <v>0.88888888888888895</v>
      </c>
      <c r="J66" s="84">
        <v>0.86049382716049394</v>
      </c>
      <c r="K66" s="81"/>
    </row>
    <row r="67" spans="1:11" x14ac:dyDescent="0.25">
      <c r="A67" s="75" t="s">
        <v>95</v>
      </c>
      <c r="B67" s="76" t="s">
        <v>90</v>
      </c>
      <c r="C67" s="77">
        <v>0.43923010380622829</v>
      </c>
      <c r="D67" s="78">
        <v>0.73323529411764743</v>
      </c>
      <c r="E67" s="79">
        <v>0.46470588235294114</v>
      </c>
      <c r="F67" s="80">
        <v>0.59338235294117658</v>
      </c>
      <c r="G67" s="77">
        <v>0.6748949579831931</v>
      </c>
      <c r="H67" s="78">
        <v>0.71991978609625662</v>
      </c>
      <c r="I67" s="80">
        <v>0.86764705882352944</v>
      </c>
      <c r="J67" s="77">
        <v>0.75931372549019638</v>
      </c>
    </row>
    <row r="68" spans="1:11" x14ac:dyDescent="0.25">
      <c r="A68" s="47"/>
      <c r="B68" s="88" t="s">
        <v>91</v>
      </c>
      <c r="C68" s="48">
        <v>0.50095463223929493</v>
      </c>
      <c r="D68" s="49">
        <v>0.79421174652241111</v>
      </c>
      <c r="E68" s="50">
        <v>0.56572642967542397</v>
      </c>
      <c r="F68" s="51">
        <v>0.74470633693972388</v>
      </c>
      <c r="G68" s="48">
        <v>0.75449878560388617</v>
      </c>
      <c r="H68" s="49">
        <v>0.86637628214135132</v>
      </c>
      <c r="I68" s="51">
        <v>0.89055255023183866</v>
      </c>
      <c r="J68" s="48">
        <v>0.87282328696548173</v>
      </c>
    </row>
    <row r="69" spans="1:11" ht="14.45" customHeight="1" thickBot="1" x14ac:dyDescent="0.3">
      <c r="A69" s="82"/>
      <c r="B69" s="83" t="s">
        <v>94</v>
      </c>
      <c r="C69" s="84">
        <v>0.49787293772134444</v>
      </c>
      <c r="D69" s="85">
        <v>0.79116740088105597</v>
      </c>
      <c r="E69" s="86">
        <v>0.56068281938326014</v>
      </c>
      <c r="F69" s="87">
        <v>0.73715124816446442</v>
      </c>
      <c r="G69" s="84">
        <v>0.75052443885042963</v>
      </c>
      <c r="H69" s="85">
        <v>0.85906421038579683</v>
      </c>
      <c r="I69" s="87">
        <v>0.88940895741556636</v>
      </c>
      <c r="J69" s="84">
        <v>0.86715614292706789</v>
      </c>
    </row>
    <row r="70" spans="1:11" x14ac:dyDescent="0.25">
      <c r="A70" s="75" t="s">
        <v>96</v>
      </c>
      <c r="B70" s="76" t="s">
        <v>90</v>
      </c>
      <c r="C70" s="77">
        <v>0.38025210084033612</v>
      </c>
      <c r="D70" s="78">
        <v>0.67142857142857149</v>
      </c>
      <c r="E70" s="79">
        <v>0.37678571428571428</v>
      </c>
      <c r="F70" s="80">
        <v>0.55535714285714288</v>
      </c>
      <c r="G70" s="77">
        <v>0.6127551020408164</v>
      </c>
      <c r="H70" s="78">
        <v>0.5308441558441559</v>
      </c>
      <c r="I70" s="80">
        <v>0.81696428571428581</v>
      </c>
      <c r="J70" s="77">
        <v>0.6071428571428571</v>
      </c>
    </row>
    <row r="71" spans="1:11" x14ac:dyDescent="0.25">
      <c r="A71" s="47"/>
      <c r="B71" s="88" t="s">
        <v>91</v>
      </c>
      <c r="C71" s="48">
        <v>0.42560553633218001</v>
      </c>
      <c r="D71" s="49">
        <v>0.72470588235294087</v>
      </c>
      <c r="E71" s="50">
        <v>0.46911764705882353</v>
      </c>
      <c r="F71" s="51">
        <v>0.63970588235294112</v>
      </c>
      <c r="G71" s="48">
        <v>0.67605042016806705</v>
      </c>
      <c r="H71" s="49">
        <v>0.77807486631016043</v>
      </c>
      <c r="I71" s="51">
        <v>0.89338235294117652</v>
      </c>
      <c r="J71" s="48">
        <v>0.80882352941176461</v>
      </c>
    </row>
    <row r="72" spans="1:11" ht="14.45" customHeight="1" thickBot="1" x14ac:dyDescent="0.3">
      <c r="A72" s="82"/>
      <c r="B72" s="83" t="s">
        <v>94</v>
      </c>
      <c r="C72" s="84">
        <v>0.40512333965844405</v>
      </c>
      <c r="D72" s="85">
        <v>0.70064516129032284</v>
      </c>
      <c r="E72" s="86">
        <v>0.4274193548387098</v>
      </c>
      <c r="F72" s="87">
        <v>0.60161290322580641</v>
      </c>
      <c r="G72" s="84">
        <v>0.64746543778801813</v>
      </c>
      <c r="H72" s="85">
        <v>0.66642228739002918</v>
      </c>
      <c r="I72" s="87">
        <v>0.8588709677419355</v>
      </c>
      <c r="J72" s="84">
        <v>0.71774193548387122</v>
      </c>
    </row>
    <row r="73" spans="1:11" ht="14.45" customHeight="1" x14ac:dyDescent="0.25">
      <c r="A73" s="75" t="s">
        <v>97</v>
      </c>
      <c r="B73" s="76" t="s">
        <v>90</v>
      </c>
      <c r="C73" s="77">
        <v>0.49558209932095254</v>
      </c>
      <c r="D73" s="78">
        <v>0.73162726008345047</v>
      </c>
      <c r="E73" s="79">
        <v>0.46613351877607789</v>
      </c>
      <c r="F73" s="80">
        <v>0.61105702364395054</v>
      </c>
      <c r="G73" s="77">
        <v>0.67647526326246776</v>
      </c>
      <c r="H73" s="78">
        <v>0.78878492856239735</v>
      </c>
      <c r="I73" s="80">
        <v>0.88786509040333816</v>
      </c>
      <c r="J73" s="77">
        <v>0.81520630505331437</v>
      </c>
    </row>
    <row r="74" spans="1:11" x14ac:dyDescent="0.25">
      <c r="A74" s="47"/>
      <c r="B74" s="88" t="s">
        <v>91</v>
      </c>
      <c r="C74" s="48">
        <v>0.68682394148552572</v>
      </c>
      <c r="D74" s="49">
        <v>0.81585814360770603</v>
      </c>
      <c r="E74" s="50">
        <v>0.60035026269702263</v>
      </c>
      <c r="F74" s="51">
        <v>0.78318739054290687</v>
      </c>
      <c r="G74" s="48">
        <v>0.78040405303978089</v>
      </c>
      <c r="H74" s="49">
        <v>0.8895080401209996</v>
      </c>
      <c r="I74" s="51">
        <v>0.92567863397548067</v>
      </c>
      <c r="J74" s="48">
        <v>0.89915353181552793</v>
      </c>
    </row>
    <row r="75" spans="1:11" ht="14.45" customHeight="1" thickBot="1" x14ac:dyDescent="0.3">
      <c r="A75" s="82"/>
      <c r="B75" s="83" t="s">
        <v>94</v>
      </c>
      <c r="C75" s="84">
        <v>0.61293738344343607</v>
      </c>
      <c r="D75" s="85">
        <v>0.7833154218162296</v>
      </c>
      <c r="E75" s="86">
        <v>0.54849543256313782</v>
      </c>
      <c r="F75" s="87">
        <v>0.71668457818377274</v>
      </c>
      <c r="G75" s="84">
        <v>0.74025101711829377</v>
      </c>
      <c r="H75" s="85">
        <v>0.85059352254408638</v>
      </c>
      <c r="I75" s="87">
        <v>0.91106931757119824</v>
      </c>
      <c r="J75" s="84">
        <v>0.86672040121798188</v>
      </c>
    </row>
    <row r="76" spans="1:11" x14ac:dyDescent="0.25">
      <c r="A76" s="75" t="s">
        <v>98</v>
      </c>
      <c r="B76" s="76" t="s">
        <v>90</v>
      </c>
      <c r="C76" s="77">
        <v>0.39087301587301598</v>
      </c>
      <c r="D76" s="78">
        <v>0.71672619047619035</v>
      </c>
      <c r="E76" s="79">
        <v>0.44087301587301547</v>
      </c>
      <c r="F76" s="80">
        <v>0.57390873015873045</v>
      </c>
      <c r="G76" s="77">
        <v>0.6569160997732425</v>
      </c>
      <c r="H76" s="78">
        <v>0.76208513708513781</v>
      </c>
      <c r="I76" s="80">
        <v>0.87276785714285676</v>
      </c>
      <c r="J76" s="77">
        <v>0.79160052910052869</v>
      </c>
    </row>
    <row r="77" spans="1:11" x14ac:dyDescent="0.25">
      <c r="A77" s="47"/>
      <c r="B77" s="88" t="s">
        <v>91</v>
      </c>
      <c r="C77" s="48">
        <v>0.49261776423716874</v>
      </c>
      <c r="D77" s="49">
        <v>0.77669322709163335</v>
      </c>
      <c r="E77" s="50">
        <v>0.53306772908366551</v>
      </c>
      <c r="F77" s="51">
        <v>0.65836653386454147</v>
      </c>
      <c r="G77" s="48">
        <v>0.72498577120091068</v>
      </c>
      <c r="H77" s="49">
        <v>0.84751901484969194</v>
      </c>
      <c r="I77" s="51">
        <v>0.893426294820717</v>
      </c>
      <c r="J77" s="48">
        <v>0.85976095617529869</v>
      </c>
    </row>
    <row r="78" spans="1:11" ht="14.45" customHeight="1" thickBot="1" x14ac:dyDescent="0.3">
      <c r="A78" s="82"/>
      <c r="B78" s="83" t="s">
        <v>94</v>
      </c>
      <c r="C78" s="84">
        <v>0.42469809115699242</v>
      </c>
      <c r="D78" s="85">
        <v>0.73666225165562804</v>
      </c>
      <c r="E78" s="86">
        <v>0.47152317880794647</v>
      </c>
      <c r="F78" s="87">
        <v>0.60198675496688758</v>
      </c>
      <c r="G78" s="84">
        <v>0.67954588457899678</v>
      </c>
      <c r="H78" s="85">
        <v>0.79048765803732568</v>
      </c>
      <c r="I78" s="87">
        <v>0.8796357615894036</v>
      </c>
      <c r="J78" s="84">
        <v>0.81426048565121423</v>
      </c>
    </row>
    <row r="79" spans="1:11" x14ac:dyDescent="0.25">
      <c r="A79" s="75" t="s">
        <v>99</v>
      </c>
      <c r="B79" s="76" t="s">
        <v>90</v>
      </c>
      <c r="C79" s="77">
        <v>0.44537815126050473</v>
      </c>
      <c r="D79" s="78">
        <v>0.70915674603174605</v>
      </c>
      <c r="E79" s="79">
        <v>0.430406746031746</v>
      </c>
      <c r="F79" s="80">
        <v>0.54623015873015901</v>
      </c>
      <c r="G79" s="77">
        <v>0.64606009070294812</v>
      </c>
      <c r="H79" s="78">
        <v>0.73552489177489089</v>
      </c>
      <c r="I79" s="80">
        <v>0.87177579365079383</v>
      </c>
      <c r="J79" s="77">
        <v>0.77185846560846572</v>
      </c>
    </row>
    <row r="80" spans="1:11" x14ac:dyDescent="0.25">
      <c r="A80" s="47"/>
      <c r="B80" s="88" t="s">
        <v>91</v>
      </c>
      <c r="C80" s="48">
        <v>0.72287225516909714</v>
      </c>
      <c r="D80" s="49">
        <v>0.82288828337874664</v>
      </c>
      <c r="E80" s="50">
        <v>0.62159400544959087</v>
      </c>
      <c r="F80" s="51">
        <v>0.79809264305177141</v>
      </c>
      <c r="G80" s="48">
        <v>0.79058972362787061</v>
      </c>
      <c r="H80" s="49">
        <v>0.9126826851622496</v>
      </c>
      <c r="I80" s="51">
        <v>0.94567438692098049</v>
      </c>
      <c r="J80" s="48">
        <v>0.92148047229791119</v>
      </c>
    </row>
    <row r="81" spans="1:10" ht="14.45" customHeight="1" thickBot="1" x14ac:dyDescent="0.3">
      <c r="A81" s="82"/>
      <c r="B81" s="83" t="s">
        <v>94</v>
      </c>
      <c r="C81" s="84">
        <v>0.56230161410143864</v>
      </c>
      <c r="D81" s="85">
        <v>0.75707807118254788</v>
      </c>
      <c r="E81" s="86">
        <v>0.51096440872560267</v>
      </c>
      <c r="F81" s="87">
        <v>0.65235361653272039</v>
      </c>
      <c r="G81" s="84">
        <v>0.70695834016729453</v>
      </c>
      <c r="H81" s="85">
        <v>0.81017117211147127</v>
      </c>
      <c r="I81" s="87">
        <v>0.90291331802525787</v>
      </c>
      <c r="J81" s="84">
        <v>0.83490241102181362</v>
      </c>
    </row>
    <row r="82" spans="1:10" x14ac:dyDescent="0.25">
      <c r="A82" s="75" t="s">
        <v>100</v>
      </c>
      <c r="B82" s="76" t="s">
        <v>90</v>
      </c>
      <c r="C82" s="77">
        <v>0.47013010811801331</v>
      </c>
      <c r="D82" s="78">
        <v>0.73514018691588801</v>
      </c>
      <c r="E82" s="79">
        <v>0.45093457943925247</v>
      </c>
      <c r="F82" s="80">
        <v>0.59750778816199412</v>
      </c>
      <c r="G82" s="77">
        <v>0.67487761459724072</v>
      </c>
      <c r="H82" s="78">
        <v>0.7587085811384866</v>
      </c>
      <c r="I82" s="80">
        <v>0.83060747663551349</v>
      </c>
      <c r="J82" s="77">
        <v>0.77788161993769478</v>
      </c>
    </row>
    <row r="83" spans="1:10" x14ac:dyDescent="0.25">
      <c r="A83" s="47"/>
      <c r="B83" s="88" t="s">
        <v>91</v>
      </c>
      <c r="C83" s="48">
        <v>0.64605500903433122</v>
      </c>
      <c r="D83" s="49">
        <v>0.81433447098976075</v>
      </c>
      <c r="E83" s="50">
        <v>0.61040955631399318</v>
      </c>
      <c r="F83" s="51">
        <v>0.79061433447098961</v>
      </c>
      <c r="G83" s="48">
        <v>0.78181374939054127</v>
      </c>
      <c r="H83" s="49">
        <v>0.89342227738132141</v>
      </c>
      <c r="I83" s="51">
        <v>0.94624573378839627</v>
      </c>
      <c r="J83" s="48">
        <v>0.90750853242320839</v>
      </c>
    </row>
    <row r="84" spans="1:10" ht="14.45" customHeight="1" thickBot="1" x14ac:dyDescent="0.3">
      <c r="A84" s="82"/>
      <c r="B84" s="83" t="s">
        <v>94</v>
      </c>
      <c r="C84" s="84">
        <v>0.55408124161716821</v>
      </c>
      <c r="D84" s="85">
        <v>0.7729315960912041</v>
      </c>
      <c r="E84" s="86">
        <v>0.52703583061889214</v>
      </c>
      <c r="F84" s="87">
        <v>0.68965798045602611</v>
      </c>
      <c r="G84" s="84">
        <v>0.72590739879013455</v>
      </c>
      <c r="H84" s="85">
        <v>0.82299378146283753</v>
      </c>
      <c r="I84" s="87">
        <v>0.88578990228012944</v>
      </c>
      <c r="J84" s="84">
        <v>0.83973941368078231</v>
      </c>
    </row>
    <row r="85" spans="1:10" x14ac:dyDescent="0.25">
      <c r="A85" s="75" t="s">
        <v>101</v>
      </c>
      <c r="B85" s="76" t="s">
        <v>90</v>
      </c>
      <c r="C85" s="77">
        <v>0.47802139037433156</v>
      </c>
      <c r="D85" s="78">
        <v>0.73745454545454603</v>
      </c>
      <c r="E85" s="79">
        <v>0.46254545454545459</v>
      </c>
      <c r="F85" s="80">
        <v>0.59763636363636397</v>
      </c>
      <c r="G85" s="77">
        <v>0.67820779220779259</v>
      </c>
      <c r="H85" s="78">
        <v>0.78479338842975166</v>
      </c>
      <c r="I85" s="80">
        <v>0.88454545454545452</v>
      </c>
      <c r="J85" s="77">
        <v>0.81139393939393922</v>
      </c>
    </row>
    <row r="86" spans="1:10" x14ac:dyDescent="0.25">
      <c r="A86" s="47"/>
      <c r="B86" s="88" t="s">
        <v>91</v>
      </c>
      <c r="C86" s="48">
        <v>0.60815705592581859</v>
      </c>
      <c r="D86" s="49">
        <v>0.80399014778325162</v>
      </c>
      <c r="E86" s="50">
        <v>0.57118226600985178</v>
      </c>
      <c r="F86" s="51">
        <v>0.73300492610837409</v>
      </c>
      <c r="G86" s="48">
        <v>0.76059113300492642</v>
      </c>
      <c r="H86" s="49">
        <v>0.85781459919390968</v>
      </c>
      <c r="I86" s="51">
        <v>0.90517241379310376</v>
      </c>
      <c r="J86" s="48">
        <v>0.87044334975369475</v>
      </c>
    </row>
    <row r="87" spans="1:10" ht="14.45" customHeight="1" thickBot="1" x14ac:dyDescent="0.3">
      <c r="A87" s="82"/>
      <c r="B87" s="83" t="s">
        <v>94</v>
      </c>
      <c r="C87" s="84">
        <v>0.53328821068176191</v>
      </c>
      <c r="D87" s="85">
        <v>0.76571129707112984</v>
      </c>
      <c r="E87" s="86">
        <v>0.50868200836820043</v>
      </c>
      <c r="F87" s="87">
        <v>0.65512552301255256</v>
      </c>
      <c r="G87" s="84">
        <v>0.71319485953377126</v>
      </c>
      <c r="H87" s="85">
        <v>0.81580448839862985</v>
      </c>
      <c r="I87" s="87">
        <v>0.89330543933054329</v>
      </c>
      <c r="J87" s="84">
        <v>0.83647140864714042</v>
      </c>
    </row>
    <row r="88" spans="1:10" ht="14.45" customHeight="1" x14ac:dyDescent="0.25">
      <c r="A88" s="75" t="s">
        <v>102</v>
      </c>
      <c r="B88" s="76" t="s">
        <v>91</v>
      </c>
      <c r="C88" s="77">
        <v>0.67796426049644598</v>
      </c>
      <c r="D88" s="78">
        <v>0.82154201292705542</v>
      </c>
      <c r="E88" s="79">
        <v>0.62466912896275806</v>
      </c>
      <c r="F88" s="80">
        <v>0.83662665435518746</v>
      </c>
      <c r="G88" s="77">
        <v>0.79557226399331871</v>
      </c>
      <c r="H88" s="78">
        <v>0.90928677355270071</v>
      </c>
      <c r="I88" s="80">
        <v>0.93759618344105833</v>
      </c>
      <c r="J88" s="77">
        <v>0.91683594952292979</v>
      </c>
    </row>
    <row r="89" spans="1:10" ht="14.45" customHeight="1" thickBot="1" x14ac:dyDescent="0.3">
      <c r="A89" s="82"/>
      <c r="B89" s="83" t="s">
        <v>94</v>
      </c>
      <c r="C89" s="84">
        <v>0.67796426049644598</v>
      </c>
      <c r="D89" s="85">
        <v>0.82154201292705542</v>
      </c>
      <c r="E89" s="86">
        <v>0.62466912896275806</v>
      </c>
      <c r="F89" s="87">
        <v>0.83662665435518746</v>
      </c>
      <c r="G89" s="84">
        <v>0.79557226399331871</v>
      </c>
      <c r="H89" s="85">
        <v>0.90928677355270071</v>
      </c>
      <c r="I89" s="87">
        <v>0.93759618344105833</v>
      </c>
      <c r="J89" s="84">
        <v>0.91683594952292979</v>
      </c>
    </row>
    <row r="90" spans="1:10" x14ac:dyDescent="0.25">
      <c r="A90" s="75" t="s">
        <v>103</v>
      </c>
      <c r="B90" s="76" t="s">
        <v>90</v>
      </c>
      <c r="C90" s="77">
        <v>0.45222999035679828</v>
      </c>
      <c r="D90" s="78">
        <v>0.72554098360655617</v>
      </c>
      <c r="E90" s="79">
        <v>0.43299180327868747</v>
      </c>
      <c r="F90" s="80">
        <v>0.55159836065573764</v>
      </c>
      <c r="G90" s="77">
        <v>0.65889929742388897</v>
      </c>
      <c r="H90" s="78">
        <v>0.77652757078986479</v>
      </c>
      <c r="I90" s="80">
        <v>0.8691598360655739</v>
      </c>
      <c r="J90" s="77">
        <v>0.80122950819672178</v>
      </c>
    </row>
    <row r="91" spans="1:10" x14ac:dyDescent="0.25">
      <c r="A91" s="47"/>
      <c r="B91" s="88" t="s">
        <v>91</v>
      </c>
      <c r="C91" s="48">
        <v>0.67598662501650042</v>
      </c>
      <c r="D91" s="49">
        <v>0.80886312640239422</v>
      </c>
      <c r="E91" s="50">
        <v>0.58212415856394939</v>
      </c>
      <c r="F91" s="51">
        <v>0.77060583395661875</v>
      </c>
      <c r="G91" s="48">
        <v>0.77100651779036145</v>
      </c>
      <c r="H91" s="49">
        <v>0.87720133269871559</v>
      </c>
      <c r="I91" s="51">
        <v>0.91950261780104869</v>
      </c>
      <c r="J91" s="48">
        <v>0.8884816753926702</v>
      </c>
    </row>
    <row r="92" spans="1:10" ht="14.45" customHeight="1" thickBot="1" x14ac:dyDescent="0.3">
      <c r="A92" s="82"/>
      <c r="B92" s="83" t="s">
        <v>94</v>
      </c>
      <c r="C92" s="84">
        <v>0.56922749545653284</v>
      </c>
      <c r="D92" s="85">
        <v>0.76910833007430668</v>
      </c>
      <c r="E92" s="86">
        <v>0.51096988658584341</v>
      </c>
      <c r="F92" s="87">
        <v>0.66611263199061543</v>
      </c>
      <c r="G92" s="84">
        <v>0.71751773842114119</v>
      </c>
      <c r="H92" s="85">
        <v>0.82916770362996317</v>
      </c>
      <c r="I92" s="87">
        <v>0.89548298787642056</v>
      </c>
      <c r="J92" s="84">
        <v>0.84685177942901857</v>
      </c>
    </row>
    <row r="93" spans="1:10" x14ac:dyDescent="0.25">
      <c r="A93" s="75" t="s">
        <v>104</v>
      </c>
      <c r="B93" s="76" t="s">
        <v>91</v>
      </c>
      <c r="C93" s="77">
        <v>0.58102779573367813</v>
      </c>
      <c r="D93" s="78">
        <v>0.80369230769230726</v>
      </c>
      <c r="E93" s="79">
        <v>0.56175824175824174</v>
      </c>
      <c r="F93" s="80">
        <v>0.73472527472527449</v>
      </c>
      <c r="G93" s="77">
        <v>0.75927786499215055</v>
      </c>
      <c r="H93" s="78">
        <v>0.87362637362637297</v>
      </c>
      <c r="I93" s="80">
        <v>0.93543956043955956</v>
      </c>
      <c r="J93" s="77">
        <v>0.89010989010989039</v>
      </c>
    </row>
    <row r="94" spans="1:10" ht="14.45" customHeight="1" thickBot="1" x14ac:dyDescent="0.3">
      <c r="A94" s="82"/>
      <c r="B94" s="83" t="s">
        <v>94</v>
      </c>
      <c r="C94" s="84">
        <v>0.58102779573367813</v>
      </c>
      <c r="D94" s="85">
        <v>0.80369230769230726</v>
      </c>
      <c r="E94" s="86">
        <v>0.56175824175824174</v>
      </c>
      <c r="F94" s="87">
        <v>0.73472527472527449</v>
      </c>
      <c r="G94" s="84">
        <v>0.75927786499215055</v>
      </c>
      <c r="H94" s="85">
        <v>0.87362637362637297</v>
      </c>
      <c r="I94" s="87">
        <v>0.93543956043955956</v>
      </c>
      <c r="J94" s="84">
        <v>0.89010989010989039</v>
      </c>
    </row>
    <row r="95" spans="1:10" x14ac:dyDescent="0.25">
      <c r="A95" s="75" t="s">
        <v>105</v>
      </c>
      <c r="B95" s="76" t="s">
        <v>91</v>
      </c>
      <c r="C95" s="77">
        <v>0.70509764332615088</v>
      </c>
      <c r="D95" s="78">
        <v>0.81758004038073251</v>
      </c>
      <c r="E95" s="79">
        <v>0.58817421401788494</v>
      </c>
      <c r="F95" s="80">
        <v>0.81394577444476601</v>
      </c>
      <c r="G95" s="77">
        <v>0.78428859862375788</v>
      </c>
      <c r="H95" s="78">
        <v>0.90000524425099004</v>
      </c>
      <c r="I95" s="80">
        <v>0.92237525237957929</v>
      </c>
      <c r="J95" s="77">
        <v>0.90597057975194872</v>
      </c>
    </row>
    <row r="96" spans="1:10" ht="14.45" customHeight="1" thickBot="1" x14ac:dyDescent="0.3">
      <c r="A96" s="82"/>
      <c r="B96" s="83" t="s">
        <v>94</v>
      </c>
      <c r="C96" s="84">
        <v>0.70509764332615088</v>
      </c>
      <c r="D96" s="85">
        <v>0.81758004038073251</v>
      </c>
      <c r="E96" s="86">
        <v>0.58817421401788494</v>
      </c>
      <c r="F96" s="87">
        <v>0.81394577444476601</v>
      </c>
      <c r="G96" s="84">
        <v>0.78428859862375788</v>
      </c>
      <c r="H96" s="85">
        <v>0.90000524425099004</v>
      </c>
      <c r="I96" s="87">
        <v>0.92237525237957929</v>
      </c>
      <c r="J96" s="84">
        <v>0.90597057975194872</v>
      </c>
    </row>
    <row r="97" spans="1:10" x14ac:dyDescent="0.25">
      <c r="A97" s="75" t="s">
        <v>106</v>
      </c>
      <c r="B97" s="76" t="s">
        <v>90</v>
      </c>
      <c r="C97" s="77">
        <v>0.41161039442009811</v>
      </c>
      <c r="D97" s="78">
        <v>0.72654774396642108</v>
      </c>
      <c r="E97" s="79">
        <v>0.47109129066107053</v>
      </c>
      <c r="F97" s="80">
        <v>0.60367261280167905</v>
      </c>
      <c r="G97" s="77">
        <v>0.67250037475640967</v>
      </c>
      <c r="H97" s="78">
        <v>0.78121720881427081</v>
      </c>
      <c r="I97" s="80">
        <v>0.86385099685204692</v>
      </c>
      <c r="J97" s="77">
        <v>0.80325288562434372</v>
      </c>
    </row>
    <row r="98" spans="1:10" x14ac:dyDescent="0.25">
      <c r="A98" s="47"/>
      <c r="B98" s="88" t="s">
        <v>91</v>
      </c>
      <c r="C98" s="48">
        <v>0.58072133963074246</v>
      </c>
      <c r="D98" s="49">
        <v>0.79297184567257584</v>
      </c>
      <c r="E98" s="50">
        <v>0.57935349322210639</v>
      </c>
      <c r="F98" s="51">
        <v>0.74160583941605795</v>
      </c>
      <c r="G98" s="48">
        <v>0.75511693728586327</v>
      </c>
      <c r="H98" s="49">
        <v>0.87766612949094747</v>
      </c>
      <c r="I98" s="51">
        <v>0.91371220020855037</v>
      </c>
      <c r="J98" s="48">
        <v>0.88727841501564231</v>
      </c>
    </row>
    <row r="99" spans="1:10" ht="14.45" customHeight="1" thickBot="1" x14ac:dyDescent="0.3">
      <c r="A99" s="82"/>
      <c r="B99" s="83" t="s">
        <v>94</v>
      </c>
      <c r="C99" s="84">
        <v>0.49643120846665062</v>
      </c>
      <c r="D99" s="85">
        <v>0.75986401673640136</v>
      </c>
      <c r="E99" s="86">
        <v>0.52539225941422596</v>
      </c>
      <c r="F99" s="87">
        <v>0.67285564853556468</v>
      </c>
      <c r="G99" s="84">
        <v>0.71393828451882935</v>
      </c>
      <c r="H99" s="85">
        <v>0.82959300114111867</v>
      </c>
      <c r="I99" s="87">
        <v>0.88885983263598478</v>
      </c>
      <c r="J99" s="84">
        <v>0.84539748953974847</v>
      </c>
    </row>
    <row r="100" spans="1:10" ht="14.45" customHeight="1" x14ac:dyDescent="0.25">
      <c r="A100" s="75" t="s">
        <v>107</v>
      </c>
      <c r="B100" s="76" t="s">
        <v>90</v>
      </c>
      <c r="C100" s="77">
        <v>0.22058823529411764</v>
      </c>
      <c r="D100" s="78">
        <v>0.71</v>
      </c>
      <c r="E100" s="79">
        <v>0.4</v>
      </c>
      <c r="F100" s="80">
        <v>0.75</v>
      </c>
      <c r="G100" s="77">
        <v>0.67142857142857137</v>
      </c>
      <c r="H100" s="78">
        <v>0.72727272727272729</v>
      </c>
      <c r="I100" s="80">
        <v>0.875</v>
      </c>
      <c r="J100" s="77">
        <v>0.76666666666666672</v>
      </c>
    </row>
    <row r="101" spans="1:10" x14ac:dyDescent="0.25">
      <c r="A101" s="47"/>
      <c r="B101" s="88" t="s">
        <v>91</v>
      </c>
      <c r="C101" s="48">
        <v>0.64341875364006984</v>
      </c>
      <c r="D101" s="49">
        <v>0.81099009900990116</v>
      </c>
      <c r="E101" s="50">
        <v>0.62425742574257437</v>
      </c>
      <c r="F101" s="51">
        <v>0.78349834983498323</v>
      </c>
      <c r="G101" s="48">
        <v>0.78038661008958021</v>
      </c>
      <c r="H101" s="49">
        <v>0.91374137413741385</v>
      </c>
      <c r="I101" s="51">
        <v>0.94183168316831678</v>
      </c>
      <c r="J101" s="48">
        <v>0.92123212321232206</v>
      </c>
    </row>
    <row r="102" spans="1:10" ht="14.45" customHeight="1" thickBot="1" x14ac:dyDescent="0.3">
      <c r="A102" s="82"/>
      <c r="B102" s="83" t="s">
        <v>94</v>
      </c>
      <c r="C102" s="84">
        <v>0.64202786377708987</v>
      </c>
      <c r="D102" s="85">
        <v>0.81065789473684235</v>
      </c>
      <c r="E102" s="86">
        <v>0.62351973684210527</v>
      </c>
      <c r="F102" s="87">
        <v>0.78338815789473737</v>
      </c>
      <c r="G102" s="84">
        <v>0.78002819548872193</v>
      </c>
      <c r="H102" s="85">
        <v>0.91312799043062232</v>
      </c>
      <c r="I102" s="87">
        <v>0.94161184210526216</v>
      </c>
      <c r="J102" s="84">
        <v>0.92072368421052664</v>
      </c>
    </row>
    <row r="103" spans="1:10" ht="14.45" customHeight="1" x14ac:dyDescent="0.25">
      <c r="A103" s="75" t="s">
        <v>108</v>
      </c>
      <c r="B103" s="76" t="s">
        <v>91</v>
      </c>
      <c r="C103" s="77">
        <v>0.58945561346901609</v>
      </c>
      <c r="D103" s="78">
        <v>0.79731364275668082</v>
      </c>
      <c r="E103" s="79">
        <v>0.56652601969057581</v>
      </c>
      <c r="F103" s="80">
        <v>0.77274964838255911</v>
      </c>
      <c r="G103" s="77">
        <v>0.76083484026521975</v>
      </c>
      <c r="H103" s="78">
        <v>0.87578314793504686</v>
      </c>
      <c r="I103" s="80">
        <v>0.90954641350210963</v>
      </c>
      <c r="J103" s="77">
        <v>0.88478668541959682</v>
      </c>
    </row>
    <row r="104" spans="1:10" ht="14.45" customHeight="1" thickBot="1" x14ac:dyDescent="0.3">
      <c r="A104" s="82"/>
      <c r="B104" s="83" t="s">
        <v>94</v>
      </c>
      <c r="C104" s="84">
        <v>0.58945561346901609</v>
      </c>
      <c r="D104" s="85">
        <v>0.79731364275668082</v>
      </c>
      <c r="E104" s="86">
        <v>0.56652601969057581</v>
      </c>
      <c r="F104" s="87">
        <v>0.77274964838255911</v>
      </c>
      <c r="G104" s="84">
        <v>0.76083484026521975</v>
      </c>
      <c r="H104" s="85">
        <v>0.87578314793504686</v>
      </c>
      <c r="I104" s="87">
        <v>0.90954641350210963</v>
      </c>
      <c r="J104" s="84">
        <v>0.88478668541959682</v>
      </c>
    </row>
    <row r="105" spans="1:10" x14ac:dyDescent="0.25">
      <c r="A105" s="75" t="s">
        <v>109</v>
      </c>
      <c r="B105" s="76" t="s">
        <v>90</v>
      </c>
      <c r="C105" s="77">
        <v>0.42080610021786513</v>
      </c>
      <c r="D105" s="78">
        <v>0.7220740740740742</v>
      </c>
      <c r="E105" s="79">
        <v>0.505925925925926</v>
      </c>
      <c r="F105" s="80">
        <v>0.62407407407407423</v>
      </c>
      <c r="G105" s="77">
        <v>0.67719576719576691</v>
      </c>
      <c r="H105" s="78">
        <v>0.81111111111111167</v>
      </c>
      <c r="I105" s="80">
        <v>0.81481481481481477</v>
      </c>
      <c r="J105" s="77">
        <v>0.81209876543209869</v>
      </c>
    </row>
    <row r="106" spans="1:10" x14ac:dyDescent="0.25">
      <c r="A106" s="47"/>
      <c r="B106" s="88" t="s">
        <v>91</v>
      </c>
      <c r="C106" s="48">
        <v>0.56455789863115069</v>
      </c>
      <c r="D106" s="49">
        <v>0.80660377358490565</v>
      </c>
      <c r="E106" s="50">
        <v>0.57727987421383686</v>
      </c>
      <c r="F106" s="51">
        <v>0.77397798742138368</v>
      </c>
      <c r="G106" s="48">
        <v>0.76918238993710675</v>
      </c>
      <c r="H106" s="49">
        <v>0.86978273299028119</v>
      </c>
      <c r="I106" s="51">
        <v>0.90467767295597401</v>
      </c>
      <c r="J106" s="48">
        <v>0.87908805031446491</v>
      </c>
    </row>
    <row r="107" spans="1:10" ht="14.45" customHeight="1" thickBot="1" x14ac:dyDescent="0.3">
      <c r="A107" s="82"/>
      <c r="B107" s="83" t="s">
        <v>94</v>
      </c>
      <c r="C107" s="84">
        <v>0.53938735027084761</v>
      </c>
      <c r="D107" s="85">
        <v>0.79180285343709533</v>
      </c>
      <c r="E107" s="86">
        <v>0.56478599221789905</v>
      </c>
      <c r="F107" s="87">
        <v>0.74773022049286497</v>
      </c>
      <c r="G107" s="84">
        <v>0.75307578284232024</v>
      </c>
      <c r="H107" s="85">
        <v>0.85950949180521208</v>
      </c>
      <c r="I107" s="87">
        <v>0.88894293125810608</v>
      </c>
      <c r="J107" s="84">
        <v>0.86735840899264982</v>
      </c>
    </row>
    <row r="108" spans="1:10" x14ac:dyDescent="0.25">
      <c r="A108" s="75" t="s">
        <v>110</v>
      </c>
      <c r="B108" s="76" t="s">
        <v>90</v>
      </c>
      <c r="C108" s="77">
        <v>0.40920619382397466</v>
      </c>
      <c r="D108" s="78">
        <v>0.72996974281391769</v>
      </c>
      <c r="E108" s="79">
        <v>0.44599092284417552</v>
      </c>
      <c r="F108" s="80">
        <v>0.56527987897125576</v>
      </c>
      <c r="G108" s="77">
        <v>0.66587421655500267</v>
      </c>
      <c r="H108" s="78">
        <v>0.76605693852290047</v>
      </c>
      <c r="I108" s="80">
        <v>0.85854765506807862</v>
      </c>
      <c r="J108" s="77">
        <v>0.79072112960161367</v>
      </c>
    </row>
    <row r="109" spans="1:10" x14ac:dyDescent="0.25">
      <c r="A109" s="47"/>
      <c r="B109" s="88" t="s">
        <v>91</v>
      </c>
      <c r="C109" s="48">
        <v>0.57448404400399966</v>
      </c>
      <c r="D109" s="49">
        <v>0.80330757341576531</v>
      </c>
      <c r="E109" s="50">
        <v>0.57994590417310687</v>
      </c>
      <c r="F109" s="51">
        <v>0.71448995363214929</v>
      </c>
      <c r="G109" s="48">
        <v>0.75871053212629747</v>
      </c>
      <c r="H109" s="49">
        <v>0.86268793030771274</v>
      </c>
      <c r="I109" s="51">
        <v>0.9159582689335396</v>
      </c>
      <c r="J109" s="48">
        <v>0.87689335394126644</v>
      </c>
    </row>
    <row r="110" spans="1:10" ht="14.45" customHeight="1" thickBot="1" x14ac:dyDescent="0.3">
      <c r="A110" s="82"/>
      <c r="B110" s="83" t="s">
        <v>94</v>
      </c>
      <c r="C110" s="84">
        <v>0.51860237701218503</v>
      </c>
      <c r="D110" s="85">
        <v>0.77851150895140309</v>
      </c>
      <c r="E110" s="86">
        <v>0.53465473145780029</v>
      </c>
      <c r="F110" s="87">
        <v>0.66404092071611076</v>
      </c>
      <c r="G110" s="84">
        <v>0.72732188527584896</v>
      </c>
      <c r="H110" s="85">
        <v>0.83001627528481636</v>
      </c>
      <c r="I110" s="87">
        <v>0.89654731457800585</v>
      </c>
      <c r="J110" s="84">
        <v>0.84775788576300104</v>
      </c>
    </row>
    <row r="111" spans="1:10" x14ac:dyDescent="0.25">
      <c r="A111" s="75" t="s">
        <v>111</v>
      </c>
      <c r="B111" s="76" t="s">
        <v>91</v>
      </c>
      <c r="C111" s="77">
        <v>0.5109864957656215</v>
      </c>
      <c r="D111" s="78">
        <v>0.79846303501945626</v>
      </c>
      <c r="E111" s="79">
        <v>0.58662451361867662</v>
      </c>
      <c r="F111" s="80">
        <v>0.76721789883268432</v>
      </c>
      <c r="G111" s="77">
        <v>0.76373679822123453</v>
      </c>
      <c r="H111" s="78">
        <v>0.87031305270604942</v>
      </c>
      <c r="I111" s="80">
        <v>0.91354571984435784</v>
      </c>
      <c r="J111" s="77">
        <v>0.8818417639429309</v>
      </c>
    </row>
    <row r="112" spans="1:10" ht="14.45" customHeight="1" thickBot="1" x14ac:dyDescent="0.3">
      <c r="A112" s="82"/>
      <c r="B112" s="83" t="s">
        <v>94</v>
      </c>
      <c r="C112" s="84">
        <v>0.5109864957656215</v>
      </c>
      <c r="D112" s="85">
        <v>0.79846303501945626</v>
      </c>
      <c r="E112" s="86">
        <v>0.58662451361867662</v>
      </c>
      <c r="F112" s="87">
        <v>0.76721789883268432</v>
      </c>
      <c r="G112" s="84">
        <v>0.76373679822123453</v>
      </c>
      <c r="H112" s="85">
        <v>0.87031305270604942</v>
      </c>
      <c r="I112" s="87">
        <v>0.91354571984435784</v>
      </c>
      <c r="J112" s="84">
        <v>0.8818417639429309</v>
      </c>
    </row>
    <row r="113" spans="1:10" x14ac:dyDescent="0.25">
      <c r="A113" s="75" t="s">
        <v>112</v>
      </c>
      <c r="B113" s="76" t="s">
        <v>90</v>
      </c>
      <c r="C113" s="77">
        <v>0.42244728079911203</v>
      </c>
      <c r="D113" s="78">
        <v>0.73452830188679274</v>
      </c>
      <c r="E113" s="79">
        <v>0.47641509433962281</v>
      </c>
      <c r="F113" s="80">
        <v>0.58160377358490556</v>
      </c>
      <c r="G113" s="77">
        <v>0.67580862533692743</v>
      </c>
      <c r="H113" s="78">
        <v>0.75643224699828526</v>
      </c>
      <c r="I113" s="80">
        <v>0.89740566037735847</v>
      </c>
      <c r="J113" s="77">
        <v>0.7940251572327045</v>
      </c>
    </row>
    <row r="114" spans="1:10" x14ac:dyDescent="0.25">
      <c r="A114" s="47"/>
      <c r="B114" s="88" t="s">
        <v>91</v>
      </c>
      <c r="C114" s="48">
        <v>0.50058454344080761</v>
      </c>
      <c r="D114" s="49">
        <v>0.78391213389121395</v>
      </c>
      <c r="E114" s="50">
        <v>0.54721059972105979</v>
      </c>
      <c r="F114" s="51">
        <v>0.72130404463040521</v>
      </c>
      <c r="G114" s="48">
        <v>0.74115361625821807</v>
      </c>
      <c r="H114" s="49">
        <v>0.860942056548752</v>
      </c>
      <c r="I114" s="51">
        <v>0.91230822873082262</v>
      </c>
      <c r="J114" s="48">
        <v>0.87463970246396971</v>
      </c>
    </row>
    <row r="115" spans="1:10" ht="14.45" customHeight="1" thickBot="1" x14ac:dyDescent="0.3">
      <c r="A115" s="82"/>
      <c r="B115" s="83" t="s">
        <v>94</v>
      </c>
      <c r="C115" s="84">
        <v>0.49520626432391235</v>
      </c>
      <c r="D115" s="85">
        <v>0.78051298701298633</v>
      </c>
      <c r="E115" s="86">
        <v>0.54233766233766223</v>
      </c>
      <c r="F115" s="87">
        <v>0.71168831168831359</v>
      </c>
      <c r="G115" s="84">
        <v>0.73665584415584417</v>
      </c>
      <c r="H115" s="85">
        <v>0.85374852420306813</v>
      </c>
      <c r="I115" s="87">
        <v>0.91128246753246667</v>
      </c>
      <c r="J115" s="84">
        <v>0.86909090909090791</v>
      </c>
    </row>
    <row r="116" spans="1:10" ht="14.45" customHeight="1" x14ac:dyDescent="0.25">
      <c r="A116" s="75" t="s">
        <v>113</v>
      </c>
      <c r="B116" s="76" t="s">
        <v>90</v>
      </c>
      <c r="C116" s="77">
        <v>0.45422653794342127</v>
      </c>
      <c r="D116" s="78">
        <v>0.73631679389312987</v>
      </c>
      <c r="E116" s="79">
        <v>0.44713740458015283</v>
      </c>
      <c r="F116" s="80">
        <v>0.61202290076335863</v>
      </c>
      <c r="G116" s="77">
        <v>0.67724918211559515</v>
      </c>
      <c r="H116" s="78">
        <v>0.76951769604441367</v>
      </c>
      <c r="I116" s="80">
        <v>0.90100190839694649</v>
      </c>
      <c r="J116" s="77">
        <v>0.80458015267175642</v>
      </c>
    </row>
    <row r="117" spans="1:10" x14ac:dyDescent="0.25">
      <c r="A117" s="47"/>
      <c r="B117" s="88" t="s">
        <v>91</v>
      </c>
      <c r="C117" s="48">
        <v>0.6470672461424436</v>
      </c>
      <c r="D117" s="49">
        <v>0.80810996563573911</v>
      </c>
      <c r="E117" s="50">
        <v>0.58270332187858054</v>
      </c>
      <c r="F117" s="51">
        <v>0.76360252004581763</v>
      </c>
      <c r="G117" s="48">
        <v>0.76955081001472792</v>
      </c>
      <c r="H117" s="49">
        <v>0.86970217640320613</v>
      </c>
      <c r="I117" s="51">
        <v>0.93499427262314017</v>
      </c>
      <c r="J117" s="48">
        <v>0.88711340206185652</v>
      </c>
    </row>
    <row r="118" spans="1:10" ht="14.45" customHeight="1" thickBot="1" x14ac:dyDescent="0.3">
      <c r="A118" s="82"/>
      <c r="B118" s="83" t="s">
        <v>94</v>
      </c>
      <c r="C118" s="84">
        <v>0.60255247473438711</v>
      </c>
      <c r="D118" s="85">
        <v>0.79153744493392031</v>
      </c>
      <c r="E118" s="86">
        <v>0.5514096916299559</v>
      </c>
      <c r="F118" s="87">
        <v>0.72861233480176124</v>
      </c>
      <c r="G118" s="84">
        <v>0.74824417872875926</v>
      </c>
      <c r="H118" s="85">
        <v>0.84657589106928333</v>
      </c>
      <c r="I118" s="87">
        <v>0.92714757709251017</v>
      </c>
      <c r="J118" s="84">
        <v>0.86806167400881007</v>
      </c>
    </row>
    <row r="119" spans="1:10" x14ac:dyDescent="0.25">
      <c r="A119" s="75" t="s">
        <v>114</v>
      </c>
      <c r="B119" s="76" t="s">
        <v>91</v>
      </c>
      <c r="C119" s="77">
        <v>0.58789661319073094</v>
      </c>
      <c r="D119" s="78">
        <v>0.80208484848484796</v>
      </c>
      <c r="E119" s="79">
        <v>0.58509090909090911</v>
      </c>
      <c r="F119" s="80">
        <v>0.72709090909090801</v>
      </c>
      <c r="G119" s="77">
        <v>0.76037229437229459</v>
      </c>
      <c r="H119" s="78">
        <v>0.87812672176308615</v>
      </c>
      <c r="I119" s="80">
        <v>0.93348484848484825</v>
      </c>
      <c r="J119" s="77">
        <v>0.89288888888888895</v>
      </c>
    </row>
    <row r="120" spans="1:10" ht="14.45" customHeight="1" thickBot="1" x14ac:dyDescent="0.3">
      <c r="A120" s="82"/>
      <c r="B120" s="83" t="s">
        <v>94</v>
      </c>
      <c r="C120" s="84">
        <v>0.58789661319073094</v>
      </c>
      <c r="D120" s="85">
        <v>0.80208484848484796</v>
      </c>
      <c r="E120" s="86">
        <v>0.58509090909090911</v>
      </c>
      <c r="F120" s="87">
        <v>0.72709090909090801</v>
      </c>
      <c r="G120" s="84">
        <v>0.76037229437229459</v>
      </c>
      <c r="H120" s="85">
        <v>0.87812672176308615</v>
      </c>
      <c r="I120" s="87">
        <v>0.93348484848484825</v>
      </c>
      <c r="J120" s="84">
        <v>0.89288888888888895</v>
      </c>
    </row>
    <row r="121" spans="1:10" x14ac:dyDescent="0.25">
      <c r="A121" s="75" t="s">
        <v>115</v>
      </c>
      <c r="B121" s="76" t="s">
        <v>91</v>
      </c>
      <c r="C121" s="77">
        <v>0.50386268834596115</v>
      </c>
      <c r="D121" s="78">
        <v>0.77311143270622229</v>
      </c>
      <c r="E121" s="79">
        <v>0.55654848046309668</v>
      </c>
      <c r="F121" s="80">
        <v>0.69681620839363301</v>
      </c>
      <c r="G121" s="77">
        <v>0.73127455034111899</v>
      </c>
      <c r="H121" s="78">
        <v>0.83525194053413887</v>
      </c>
      <c r="I121" s="80">
        <v>0.91515918958031817</v>
      </c>
      <c r="J121" s="77">
        <v>0.85656054027978668</v>
      </c>
    </row>
    <row r="122" spans="1:10" ht="14.45" customHeight="1" thickBot="1" x14ac:dyDescent="0.3">
      <c r="A122" s="82"/>
      <c r="B122" s="83" t="s">
        <v>94</v>
      </c>
      <c r="C122" s="84">
        <v>0.50386268834596115</v>
      </c>
      <c r="D122" s="85">
        <v>0.77311143270622229</v>
      </c>
      <c r="E122" s="86">
        <v>0.55654848046309668</v>
      </c>
      <c r="F122" s="87">
        <v>0.69681620839363301</v>
      </c>
      <c r="G122" s="84">
        <v>0.73127455034111899</v>
      </c>
      <c r="H122" s="85">
        <v>0.83525194053413887</v>
      </c>
      <c r="I122" s="87">
        <v>0.91515918958031817</v>
      </c>
      <c r="J122" s="84">
        <v>0.85656054027978668</v>
      </c>
    </row>
    <row r="123" spans="1:10" x14ac:dyDescent="0.25">
      <c r="A123" s="75" t="s">
        <v>116</v>
      </c>
      <c r="B123" s="76" t="s">
        <v>90</v>
      </c>
      <c r="C123" s="77">
        <v>0.39898932545991378</v>
      </c>
      <c r="D123" s="78">
        <v>0.75196911196911176</v>
      </c>
      <c r="E123" s="79">
        <v>0.50907335907335904</v>
      </c>
      <c r="F123" s="80">
        <v>0.54575289575289576</v>
      </c>
      <c r="G123" s="77">
        <v>0.68781025923883132</v>
      </c>
      <c r="H123" s="78">
        <v>0.79606879606879632</v>
      </c>
      <c r="I123" s="80">
        <v>0.85279922779922746</v>
      </c>
      <c r="J123" s="77">
        <v>0.81119691119691129</v>
      </c>
    </row>
    <row r="124" spans="1:10" x14ac:dyDescent="0.25">
      <c r="A124" s="47"/>
      <c r="B124" s="88" t="s">
        <v>91</v>
      </c>
      <c r="C124" s="48">
        <v>0.45173453996983381</v>
      </c>
      <c r="D124" s="49">
        <v>0.78124542124542207</v>
      </c>
      <c r="E124" s="50">
        <v>0.56272893772893762</v>
      </c>
      <c r="F124" s="51">
        <v>0.73479853479853441</v>
      </c>
      <c r="G124" s="48">
        <v>0.74339351125065478</v>
      </c>
      <c r="H124" s="49">
        <v>0.85131535131535063</v>
      </c>
      <c r="I124" s="51">
        <v>0.8864468864468863</v>
      </c>
      <c r="J124" s="48">
        <v>0.86068376068376085</v>
      </c>
    </row>
    <row r="125" spans="1:10" ht="14.45" customHeight="1" thickBot="1" x14ac:dyDescent="0.3">
      <c r="A125" s="82"/>
      <c r="B125" s="83" t="s">
        <v>94</v>
      </c>
      <c r="C125" s="84">
        <v>0.43476434051881591</v>
      </c>
      <c r="D125" s="85">
        <v>0.77182608695652022</v>
      </c>
      <c r="E125" s="86">
        <v>0.5454658385093164</v>
      </c>
      <c r="F125" s="87">
        <v>0.67397515527950236</v>
      </c>
      <c r="G125" s="84">
        <v>0.7255102040816328</v>
      </c>
      <c r="H125" s="85">
        <v>0.83354037267080783</v>
      </c>
      <c r="I125" s="87">
        <v>0.87562111801242271</v>
      </c>
      <c r="J125" s="84">
        <v>0.84476190476190438</v>
      </c>
    </row>
    <row r="126" spans="1:10" x14ac:dyDescent="0.25">
      <c r="A126" s="75" t="s">
        <v>117</v>
      </c>
      <c r="B126" s="76" t="s">
        <v>90</v>
      </c>
      <c r="C126" s="77">
        <v>0.41863730416789935</v>
      </c>
      <c r="D126" s="78">
        <v>0.73505025125628076</v>
      </c>
      <c r="E126" s="79">
        <v>0.49158291457286429</v>
      </c>
      <c r="F126" s="80">
        <v>0.60286850921273005</v>
      </c>
      <c r="G126" s="77">
        <v>0.68138609715242793</v>
      </c>
      <c r="H126" s="78">
        <v>0.79372239987817694</v>
      </c>
      <c r="I126" s="80">
        <v>0.88358458961473973</v>
      </c>
      <c r="J126" s="77">
        <v>0.81768565047459574</v>
      </c>
    </row>
    <row r="127" spans="1:10" x14ac:dyDescent="0.25">
      <c r="A127" s="47"/>
      <c r="B127" s="88" t="s">
        <v>91</v>
      </c>
      <c r="C127" s="48">
        <v>0.58025043890263717</v>
      </c>
      <c r="D127" s="49">
        <v>0.79988852930600496</v>
      </c>
      <c r="E127" s="50">
        <v>0.60765911542610485</v>
      </c>
      <c r="F127" s="51">
        <v>0.76974110032362264</v>
      </c>
      <c r="G127" s="48">
        <v>0.7681204088971082</v>
      </c>
      <c r="H127" s="49">
        <v>0.889820535451603</v>
      </c>
      <c r="I127" s="51">
        <v>0.93096008629989224</v>
      </c>
      <c r="J127" s="48">
        <v>0.90079108234448091</v>
      </c>
    </row>
    <row r="128" spans="1:10" ht="14.45" customHeight="1" thickBot="1" x14ac:dyDescent="0.3">
      <c r="A128" s="82"/>
      <c r="B128" s="83" t="s">
        <v>94</v>
      </c>
      <c r="C128" s="84">
        <v>0.50558760939082625</v>
      </c>
      <c r="D128" s="85">
        <v>0.76993422325401295</v>
      </c>
      <c r="E128" s="86">
        <v>0.55403366221706374</v>
      </c>
      <c r="F128" s="87">
        <v>0.69264848133101387</v>
      </c>
      <c r="G128" s="84">
        <v>0.72805046568830645</v>
      </c>
      <c r="H128" s="85">
        <v>0.84542464693364339</v>
      </c>
      <c r="I128" s="87">
        <v>0.90907332172567068</v>
      </c>
      <c r="J128" s="84">
        <v>0.86239762687818444</v>
      </c>
    </row>
    <row r="129" spans="1:10" x14ac:dyDescent="0.25">
      <c r="A129" s="75" t="s">
        <v>118</v>
      </c>
      <c r="B129" s="76" t="s">
        <v>91</v>
      </c>
      <c r="C129" s="77">
        <v>0.68371378402107141</v>
      </c>
      <c r="D129" s="78">
        <v>0.83391791044776109</v>
      </c>
      <c r="E129" s="79">
        <v>0.63339552238805963</v>
      </c>
      <c r="F129" s="80">
        <v>0.84608208955223818</v>
      </c>
      <c r="G129" s="77">
        <v>0.80700959488272972</v>
      </c>
      <c r="H129" s="78">
        <v>0.93300542740841275</v>
      </c>
      <c r="I129" s="80">
        <v>0.92490671641791022</v>
      </c>
      <c r="J129" s="77">
        <v>0.93084577114427813</v>
      </c>
    </row>
    <row r="130" spans="1:10" ht="14.45" customHeight="1" thickBot="1" x14ac:dyDescent="0.3">
      <c r="A130" s="82"/>
      <c r="B130" s="83" t="s">
        <v>94</v>
      </c>
      <c r="C130" s="84">
        <v>0.68371378402107141</v>
      </c>
      <c r="D130" s="85">
        <v>0.83391791044776109</v>
      </c>
      <c r="E130" s="86">
        <v>0.63339552238805963</v>
      </c>
      <c r="F130" s="87">
        <v>0.84608208955223818</v>
      </c>
      <c r="G130" s="84">
        <v>0.80700959488272972</v>
      </c>
      <c r="H130" s="85">
        <v>0.93300542740841275</v>
      </c>
      <c r="I130" s="87">
        <v>0.92490671641791022</v>
      </c>
      <c r="J130" s="84">
        <v>0.93084577114427813</v>
      </c>
    </row>
    <row r="131" spans="1:10" x14ac:dyDescent="0.25">
      <c r="A131" s="152" t="s">
        <v>58</v>
      </c>
      <c r="B131" s="89" t="s">
        <v>90</v>
      </c>
      <c r="C131" s="90">
        <v>0.43429501571620954</v>
      </c>
      <c r="D131" s="91">
        <v>0.72863140676117477</v>
      </c>
      <c r="E131" s="92">
        <v>0.46200109051254096</v>
      </c>
      <c r="F131" s="93">
        <v>0.58467829880043676</v>
      </c>
      <c r="G131" s="90">
        <v>0.66997663187412304</v>
      </c>
      <c r="H131" s="91">
        <v>0.7752751065728184</v>
      </c>
      <c r="I131" s="93">
        <v>0.87337786259542272</v>
      </c>
      <c r="J131" s="90">
        <v>0.80143584151217473</v>
      </c>
    </row>
    <row r="132" spans="1:10" ht="15.75" thickBot="1" x14ac:dyDescent="0.3">
      <c r="A132" s="153"/>
      <c r="B132" s="94" t="s">
        <v>91</v>
      </c>
      <c r="C132" s="95">
        <v>0.6100250612971112</v>
      </c>
      <c r="D132" s="96">
        <v>0.80450202877167554</v>
      </c>
      <c r="E132" s="97">
        <v>0.58750829952047101</v>
      </c>
      <c r="F132" s="98">
        <v>0.77056621172998685</v>
      </c>
      <c r="G132" s="95">
        <v>0.76865495072983603</v>
      </c>
      <c r="H132" s="96">
        <v>0.88156332785621061</v>
      </c>
      <c r="I132" s="98">
        <v>0.92193378827001271</v>
      </c>
      <c r="J132" s="95">
        <v>0.89232878396655269</v>
      </c>
    </row>
    <row r="133" spans="1:10" ht="15" customHeight="1" thickBot="1" x14ac:dyDescent="0.3">
      <c r="A133" s="154"/>
      <c r="B133" s="65" t="s">
        <v>58</v>
      </c>
      <c r="C133" s="68">
        <v>0.56560817822167497</v>
      </c>
      <c r="D133" s="68">
        <v>0.78532524807056614</v>
      </c>
      <c r="E133" s="68">
        <v>0.55578555678059782</v>
      </c>
      <c r="F133" s="68">
        <v>0.72358186328555674</v>
      </c>
      <c r="G133" s="68">
        <v>0.74371338005985477</v>
      </c>
      <c r="H133" s="68">
        <v>0.85469830610404562</v>
      </c>
      <c r="I133" s="68">
        <v>0.90966097023152637</v>
      </c>
      <c r="J133" s="99">
        <v>0.86935501653804048</v>
      </c>
    </row>
    <row r="134" spans="1:10" x14ac:dyDescent="0.25">
      <c r="A134" s="36"/>
      <c r="B134" s="62"/>
      <c r="C134" s="62"/>
      <c r="D134" s="62"/>
      <c r="E134" s="62"/>
      <c r="F134" s="62"/>
      <c r="G134" s="62"/>
      <c r="H134" s="62"/>
      <c r="I134" s="62"/>
      <c r="J134" s="62"/>
    </row>
    <row r="135" spans="1:10" x14ac:dyDescent="0.25">
      <c r="A135" s="36"/>
      <c r="B135" s="62"/>
      <c r="C135" s="62"/>
      <c r="D135" s="62"/>
      <c r="E135" s="62"/>
      <c r="F135" s="62"/>
      <c r="G135" s="62"/>
      <c r="H135" s="62"/>
      <c r="I135" s="62"/>
      <c r="J135" s="62"/>
    </row>
    <row r="136" spans="1:10" x14ac:dyDescent="0.25">
      <c r="A136" s="36"/>
      <c r="B136" s="62"/>
      <c r="C136" s="62"/>
      <c r="D136" s="62"/>
      <c r="E136" s="62"/>
      <c r="F136" s="62"/>
      <c r="G136" s="62"/>
      <c r="H136" s="62"/>
      <c r="I136" s="62"/>
      <c r="J136" s="62"/>
    </row>
    <row r="137" spans="1:10" x14ac:dyDescent="0.25">
      <c r="A137" s="36"/>
      <c r="B137" s="62"/>
      <c r="C137" s="62"/>
      <c r="D137" s="62"/>
      <c r="E137" s="62"/>
      <c r="F137" s="62"/>
      <c r="G137" s="62"/>
      <c r="H137" s="62"/>
      <c r="I137" s="62"/>
      <c r="J137" s="62"/>
    </row>
    <row r="138" spans="1:10" x14ac:dyDescent="0.25">
      <c r="A138" s="36"/>
      <c r="B138" s="62"/>
      <c r="C138" s="62"/>
      <c r="D138" s="62"/>
      <c r="E138" s="62"/>
      <c r="F138" s="62"/>
      <c r="G138" s="62"/>
      <c r="H138" s="62"/>
      <c r="I138" s="62"/>
      <c r="J138" s="62"/>
    </row>
    <row r="139" spans="1:10" x14ac:dyDescent="0.25">
      <c r="A139" s="36"/>
      <c r="B139" s="62"/>
      <c r="C139" s="62"/>
      <c r="D139" s="62"/>
      <c r="E139" s="62"/>
      <c r="F139" s="62"/>
      <c r="G139" s="62"/>
      <c r="H139" s="62"/>
      <c r="I139" s="62"/>
      <c r="J139" s="62"/>
    </row>
    <row r="140" spans="1:10" x14ac:dyDescent="0.25">
      <c r="A140" s="36"/>
      <c r="B140" s="62"/>
      <c r="C140" s="62"/>
      <c r="D140" s="62"/>
      <c r="E140" s="62"/>
      <c r="F140" s="62"/>
      <c r="G140" s="62"/>
      <c r="H140" s="62"/>
      <c r="I140" s="62"/>
      <c r="J140" s="62"/>
    </row>
    <row r="141" spans="1:10" x14ac:dyDescent="0.25">
      <c r="A141" s="36"/>
      <c r="B141" s="62"/>
      <c r="C141" s="62"/>
      <c r="D141" s="62"/>
      <c r="E141" s="62"/>
      <c r="F141" s="62"/>
      <c r="G141" s="62"/>
      <c r="H141" s="62"/>
      <c r="I141" s="62"/>
      <c r="J141" s="62"/>
    </row>
    <row r="142" spans="1:10" x14ac:dyDescent="0.25">
      <c r="A142" s="36"/>
      <c r="B142" s="62"/>
      <c r="C142" s="62"/>
      <c r="D142" s="62"/>
      <c r="E142" s="62"/>
      <c r="F142" s="62"/>
      <c r="G142" s="62"/>
      <c r="H142" s="62"/>
      <c r="I142" s="62"/>
      <c r="J142" s="62"/>
    </row>
    <row r="143" spans="1:10" x14ac:dyDescent="0.25">
      <c r="A143" s="36"/>
      <c r="B143" s="62"/>
      <c r="C143" s="62"/>
      <c r="D143" s="62"/>
      <c r="E143" s="62"/>
      <c r="F143" s="62"/>
      <c r="G143" s="62"/>
      <c r="H143" s="62"/>
      <c r="I143" s="62"/>
      <c r="J143" s="62"/>
    </row>
    <row r="144" spans="1:10" x14ac:dyDescent="0.25">
      <c r="A144" s="36"/>
      <c r="B144" s="62"/>
      <c r="C144" s="62"/>
      <c r="D144" s="62"/>
      <c r="E144" s="62"/>
      <c r="F144" s="62"/>
      <c r="G144" s="62"/>
      <c r="H144" s="62"/>
      <c r="I144" s="62"/>
      <c r="J144" s="62"/>
    </row>
    <row r="145" spans="1:10" x14ac:dyDescent="0.25">
      <c r="A145" s="36"/>
      <c r="B145" s="62"/>
      <c r="C145" s="62"/>
      <c r="D145" s="62"/>
      <c r="E145" s="62"/>
      <c r="F145" s="62"/>
      <c r="G145" s="62"/>
      <c r="H145" s="62"/>
      <c r="I145" s="62"/>
      <c r="J145" s="62"/>
    </row>
    <row r="146" spans="1:10" x14ac:dyDescent="0.25">
      <c r="A146" s="36"/>
      <c r="B146" s="62"/>
      <c r="C146" s="62"/>
      <c r="D146" s="62"/>
      <c r="E146" s="62"/>
      <c r="F146" s="62"/>
      <c r="G146" s="62"/>
      <c r="H146" s="62"/>
      <c r="I146" s="62"/>
      <c r="J146" s="62"/>
    </row>
    <row r="147" spans="1:10" x14ac:dyDescent="0.25">
      <c r="A147" s="36"/>
      <c r="B147" s="62"/>
      <c r="C147" s="62"/>
      <c r="D147" s="62"/>
      <c r="E147" s="62"/>
      <c r="F147" s="62"/>
      <c r="G147" s="62"/>
      <c r="H147" s="62"/>
      <c r="I147" s="62"/>
      <c r="J147" s="62"/>
    </row>
    <row r="148" spans="1:10" x14ac:dyDescent="0.25">
      <c r="A148" s="36"/>
      <c r="B148" s="62"/>
      <c r="C148" s="62"/>
      <c r="D148" s="62"/>
      <c r="E148" s="62"/>
      <c r="F148" s="62"/>
      <c r="G148" s="62"/>
      <c r="H148" s="62"/>
      <c r="I148" s="62"/>
      <c r="J148" s="62"/>
    </row>
    <row r="149" spans="1:10" x14ac:dyDescent="0.25">
      <c r="A149" s="36"/>
      <c r="B149" s="62"/>
      <c r="C149" s="62"/>
      <c r="D149" s="62"/>
      <c r="E149" s="62"/>
      <c r="F149" s="62"/>
      <c r="G149" s="62"/>
      <c r="H149" s="62"/>
      <c r="I149" s="62"/>
      <c r="J149" s="62"/>
    </row>
    <row r="150" spans="1:10" x14ac:dyDescent="0.25">
      <c r="A150" s="36"/>
      <c r="B150" s="62"/>
      <c r="C150" s="62"/>
      <c r="D150" s="62"/>
      <c r="E150" s="62"/>
      <c r="F150" s="62"/>
      <c r="G150" s="62"/>
      <c r="H150" s="62"/>
      <c r="I150" s="62"/>
      <c r="J150" s="62"/>
    </row>
    <row r="151" spans="1:10" x14ac:dyDescent="0.25">
      <c r="A151" s="36"/>
      <c r="B151" s="62"/>
      <c r="C151" s="62"/>
      <c r="D151" s="62"/>
      <c r="E151" s="62"/>
      <c r="F151" s="62"/>
      <c r="G151" s="62"/>
      <c r="H151" s="62"/>
      <c r="I151" s="62"/>
      <c r="J151" s="62"/>
    </row>
    <row r="152" spans="1:10" x14ac:dyDescent="0.25">
      <c r="A152" s="36"/>
      <c r="B152" s="62"/>
      <c r="C152" s="62"/>
      <c r="D152" s="62"/>
      <c r="E152" s="62"/>
      <c r="F152" s="62"/>
      <c r="G152" s="62"/>
      <c r="H152" s="62"/>
      <c r="I152" s="62"/>
      <c r="J152" s="62"/>
    </row>
    <row r="153" spans="1:10" x14ac:dyDescent="0.25">
      <c r="A153" s="36"/>
      <c r="B153" s="62"/>
      <c r="C153" s="62"/>
      <c r="D153" s="62"/>
      <c r="E153" s="62"/>
      <c r="F153" s="62"/>
      <c r="G153" s="62"/>
      <c r="H153" s="62"/>
      <c r="I153" s="62"/>
      <c r="J153" s="62"/>
    </row>
    <row r="154" spans="1:10" x14ac:dyDescent="0.25">
      <c r="A154" s="100"/>
      <c r="B154" s="62"/>
      <c r="C154" s="62"/>
      <c r="D154" s="62"/>
      <c r="E154" s="62"/>
      <c r="F154" s="62"/>
      <c r="G154" s="62"/>
      <c r="H154" s="62"/>
      <c r="I154" s="62"/>
      <c r="J154" s="62"/>
    </row>
    <row r="155" spans="1:10" x14ac:dyDescent="0.25">
      <c r="A155" s="100"/>
      <c r="B155" s="62"/>
      <c r="C155" s="62"/>
      <c r="D155" s="62"/>
      <c r="E155" s="62"/>
      <c r="F155" s="62"/>
      <c r="G155" s="62"/>
      <c r="H155" s="62"/>
      <c r="I155" s="62"/>
      <c r="J155" s="62"/>
    </row>
    <row r="156" spans="1:10" x14ac:dyDescent="0.25">
      <c r="A156" s="100"/>
      <c r="B156" s="62"/>
      <c r="C156" s="62"/>
      <c r="D156" s="62"/>
      <c r="E156" s="62"/>
      <c r="F156" s="62"/>
      <c r="G156" s="62"/>
      <c r="H156" s="62"/>
      <c r="I156" s="62"/>
      <c r="J156" s="62"/>
    </row>
    <row r="157" spans="1:10" x14ac:dyDescent="0.25">
      <c r="A157" s="100"/>
      <c r="B157" s="62"/>
      <c r="C157" s="62"/>
      <c r="D157" s="62"/>
      <c r="E157" s="62"/>
      <c r="F157" s="62"/>
      <c r="G157" s="62"/>
      <c r="H157" s="62"/>
      <c r="I157" s="62"/>
      <c r="J157" s="62"/>
    </row>
    <row r="158" spans="1:10" x14ac:dyDescent="0.25">
      <c r="A158" s="100"/>
      <c r="B158" s="62"/>
      <c r="C158" s="62"/>
      <c r="D158" s="62"/>
      <c r="E158" s="62"/>
      <c r="F158" s="62"/>
      <c r="G158" s="62"/>
      <c r="H158" s="62"/>
      <c r="I158" s="62"/>
      <c r="J158" s="62"/>
    </row>
    <row r="159" spans="1:10" x14ac:dyDescent="0.25">
      <c r="A159" s="100"/>
      <c r="B159" s="62"/>
      <c r="C159" s="62"/>
      <c r="D159" s="62"/>
      <c r="E159" s="62"/>
      <c r="F159" s="62"/>
      <c r="G159" s="62"/>
      <c r="H159" s="62"/>
      <c r="I159" s="62"/>
      <c r="J159" s="62"/>
    </row>
    <row r="160" spans="1:10" x14ac:dyDescent="0.25">
      <c r="A160" s="100"/>
      <c r="B160" s="62"/>
      <c r="C160" s="62"/>
      <c r="D160" s="62"/>
      <c r="E160" s="62"/>
      <c r="F160" s="62"/>
      <c r="G160" s="62"/>
      <c r="H160" s="62"/>
      <c r="I160" s="62"/>
      <c r="J160" s="62"/>
    </row>
    <row r="161" spans="1:10" x14ac:dyDescent="0.25">
      <c r="A161" s="100"/>
      <c r="B161" s="62"/>
      <c r="C161" s="62"/>
      <c r="D161" s="62"/>
      <c r="E161" s="62"/>
      <c r="F161" s="62"/>
      <c r="G161" s="62"/>
      <c r="H161" s="62"/>
      <c r="I161" s="62"/>
      <c r="J161" s="62"/>
    </row>
    <row r="162" spans="1:10" x14ac:dyDescent="0.25">
      <c r="A162" s="100"/>
      <c r="B162" s="62"/>
      <c r="C162" s="62"/>
      <c r="D162" s="62"/>
      <c r="E162" s="62"/>
      <c r="F162" s="62"/>
      <c r="G162" s="62"/>
      <c r="H162" s="62"/>
      <c r="I162" s="62"/>
      <c r="J162" s="62"/>
    </row>
    <row r="163" spans="1:10" x14ac:dyDescent="0.25">
      <c r="A163" s="100"/>
      <c r="B163" s="62"/>
      <c r="C163" s="62"/>
      <c r="D163" s="62"/>
      <c r="E163" s="62"/>
      <c r="F163" s="62"/>
      <c r="G163" s="62"/>
      <c r="H163" s="62"/>
      <c r="I163" s="62"/>
      <c r="J163" s="62"/>
    </row>
    <row r="164" spans="1:10" x14ac:dyDescent="0.25">
      <c r="A164" s="100"/>
      <c r="B164" s="62"/>
      <c r="C164" s="62"/>
      <c r="D164" s="62"/>
      <c r="E164" s="62"/>
      <c r="F164" s="62"/>
      <c r="G164" s="62"/>
      <c r="H164" s="62"/>
      <c r="I164" s="62"/>
      <c r="J164" s="62"/>
    </row>
    <row r="165" spans="1:10" x14ac:dyDescent="0.25">
      <c r="A165" s="100"/>
      <c r="B165" s="62"/>
      <c r="C165" s="62"/>
      <c r="D165" s="62"/>
      <c r="E165" s="62"/>
      <c r="F165" s="62"/>
      <c r="G165" s="62"/>
      <c r="H165" s="62"/>
      <c r="I165" s="62"/>
      <c r="J165" s="62"/>
    </row>
    <row r="166" spans="1:10" x14ac:dyDescent="0.25">
      <c r="A166" s="100"/>
      <c r="B166" s="62"/>
      <c r="C166" s="62"/>
      <c r="D166" s="62"/>
      <c r="E166" s="62"/>
      <c r="F166" s="62"/>
      <c r="G166" s="62"/>
      <c r="H166" s="62"/>
      <c r="I166" s="62"/>
      <c r="J166" s="62"/>
    </row>
    <row r="167" spans="1:10" x14ac:dyDescent="0.25">
      <c r="A167" s="100"/>
      <c r="B167" s="62"/>
      <c r="C167" s="62"/>
      <c r="D167" s="62"/>
      <c r="E167" s="62"/>
      <c r="F167" s="62"/>
      <c r="G167" s="62"/>
      <c r="H167" s="62"/>
      <c r="I167" s="62"/>
      <c r="J167" s="62"/>
    </row>
    <row r="168" spans="1:10" x14ac:dyDescent="0.25">
      <c r="A168" s="100"/>
      <c r="B168" s="62"/>
      <c r="C168" s="62"/>
      <c r="D168" s="62"/>
      <c r="E168" s="62"/>
      <c r="F168" s="62"/>
      <c r="G168" s="62"/>
      <c r="H168" s="62"/>
      <c r="I168" s="62"/>
      <c r="J168" s="62"/>
    </row>
    <row r="169" spans="1:10" x14ac:dyDescent="0.25">
      <c r="A169" s="100"/>
      <c r="B169" s="62"/>
      <c r="C169" s="62"/>
      <c r="D169" s="62"/>
      <c r="E169" s="62"/>
      <c r="F169" s="62"/>
      <c r="G169" s="62"/>
      <c r="H169" s="62"/>
      <c r="I169" s="62"/>
      <c r="J169" s="62"/>
    </row>
    <row r="170" spans="1:10" x14ac:dyDescent="0.25">
      <c r="A170" s="100"/>
      <c r="B170" s="62"/>
      <c r="C170" s="62"/>
      <c r="D170" s="62"/>
      <c r="E170" s="62"/>
      <c r="F170" s="62"/>
      <c r="G170" s="62"/>
      <c r="H170" s="62"/>
      <c r="I170" s="62"/>
      <c r="J170" s="62"/>
    </row>
    <row r="171" spans="1:10" x14ac:dyDescent="0.25">
      <c r="A171" s="100"/>
      <c r="B171" s="62"/>
      <c r="C171" s="62"/>
      <c r="D171" s="62"/>
      <c r="E171" s="62"/>
      <c r="F171" s="62"/>
      <c r="G171" s="62"/>
      <c r="H171" s="62"/>
      <c r="I171" s="62"/>
      <c r="J171" s="62"/>
    </row>
    <row r="172" spans="1:10" x14ac:dyDescent="0.25">
      <c r="A172" s="100"/>
      <c r="B172" s="62"/>
      <c r="C172" s="62"/>
      <c r="D172" s="62"/>
      <c r="E172" s="62"/>
      <c r="F172" s="62"/>
      <c r="G172" s="62"/>
      <c r="H172" s="62"/>
      <c r="I172" s="62"/>
      <c r="J172" s="62"/>
    </row>
    <row r="173" spans="1:10" x14ac:dyDescent="0.25">
      <c r="A173" s="100"/>
      <c r="B173" s="62"/>
      <c r="C173" s="62"/>
      <c r="D173" s="62"/>
      <c r="E173" s="62"/>
      <c r="F173" s="62"/>
      <c r="G173" s="62"/>
      <c r="H173" s="62"/>
      <c r="I173" s="62"/>
      <c r="J173" s="62"/>
    </row>
    <row r="174" spans="1:10" x14ac:dyDescent="0.25">
      <c r="A174" s="100"/>
      <c r="B174" s="62"/>
      <c r="C174" s="62"/>
      <c r="D174" s="62"/>
      <c r="E174" s="62"/>
      <c r="F174" s="62"/>
      <c r="G174" s="62"/>
      <c r="H174" s="62"/>
      <c r="I174" s="62"/>
      <c r="J174" s="62"/>
    </row>
    <row r="175" spans="1:10" x14ac:dyDescent="0.25">
      <c r="A175" s="100"/>
      <c r="B175" s="62"/>
      <c r="C175" s="62"/>
      <c r="D175" s="62"/>
      <c r="E175" s="62"/>
      <c r="F175" s="62"/>
      <c r="G175" s="62"/>
      <c r="H175" s="62"/>
      <c r="I175" s="62"/>
      <c r="J175" s="62"/>
    </row>
    <row r="176" spans="1:10" x14ac:dyDescent="0.25">
      <c r="A176" s="100"/>
      <c r="B176" s="62"/>
      <c r="C176" s="62"/>
      <c r="D176" s="62"/>
      <c r="E176" s="62"/>
      <c r="F176" s="62"/>
      <c r="G176" s="62"/>
      <c r="H176" s="62"/>
      <c r="I176" s="62"/>
      <c r="J176" s="62"/>
    </row>
    <row r="177" spans="1:10" x14ac:dyDescent="0.25">
      <c r="A177" s="100"/>
      <c r="B177" s="62"/>
      <c r="C177" s="62"/>
      <c r="D177" s="62"/>
      <c r="E177" s="62"/>
      <c r="F177" s="62"/>
      <c r="G177" s="62"/>
      <c r="H177" s="62"/>
      <c r="I177" s="62"/>
      <c r="J177" s="62"/>
    </row>
    <row r="178" spans="1:10" x14ac:dyDescent="0.25">
      <c r="A178" s="100"/>
      <c r="B178" s="62"/>
      <c r="C178" s="62"/>
      <c r="D178" s="62"/>
      <c r="E178" s="62"/>
      <c r="F178" s="62"/>
      <c r="G178" s="62"/>
      <c r="H178" s="62"/>
      <c r="I178" s="62"/>
      <c r="J178" s="62"/>
    </row>
    <row r="179" spans="1:10" x14ac:dyDescent="0.25">
      <c r="A179" s="100"/>
      <c r="B179" s="62"/>
      <c r="C179" s="62"/>
      <c r="D179" s="62"/>
      <c r="E179" s="62"/>
      <c r="F179" s="62"/>
      <c r="G179" s="62"/>
      <c r="H179" s="62"/>
      <c r="I179" s="62"/>
      <c r="J179" s="62"/>
    </row>
    <row r="180" spans="1:10" x14ac:dyDescent="0.25">
      <c r="A180" s="100"/>
      <c r="B180" s="62"/>
      <c r="C180" s="62"/>
      <c r="D180" s="62"/>
      <c r="E180" s="62"/>
      <c r="F180" s="62"/>
      <c r="G180" s="62"/>
      <c r="H180" s="62"/>
      <c r="I180" s="62"/>
      <c r="J180" s="62"/>
    </row>
    <row r="181" spans="1:10" x14ac:dyDescent="0.25">
      <c r="A181" s="100"/>
      <c r="B181" s="62"/>
      <c r="C181" s="62"/>
      <c r="D181" s="62"/>
      <c r="E181" s="62"/>
      <c r="F181" s="62"/>
      <c r="G181" s="62"/>
      <c r="H181" s="62"/>
      <c r="I181" s="62"/>
      <c r="J181" s="62"/>
    </row>
    <row r="182" spans="1:10" x14ac:dyDescent="0.25">
      <c r="A182" s="100"/>
      <c r="B182" s="62"/>
      <c r="C182" s="62"/>
      <c r="D182" s="62"/>
      <c r="E182" s="62"/>
      <c r="F182" s="62"/>
      <c r="G182" s="62"/>
      <c r="H182" s="62"/>
      <c r="I182" s="62"/>
      <c r="J182" s="62"/>
    </row>
    <row r="183" spans="1:10" x14ac:dyDescent="0.25">
      <c r="A183" s="100"/>
      <c r="B183" s="62"/>
      <c r="C183" s="62"/>
      <c r="D183" s="62"/>
      <c r="E183" s="62"/>
      <c r="F183" s="62"/>
      <c r="G183" s="62"/>
      <c r="H183" s="62"/>
      <c r="I183" s="62"/>
      <c r="J183" s="62"/>
    </row>
    <row r="184" spans="1:10" x14ac:dyDescent="0.25">
      <c r="A184" s="100"/>
      <c r="B184" s="62"/>
      <c r="C184" s="62"/>
      <c r="D184" s="62"/>
      <c r="E184" s="62"/>
      <c r="F184" s="62"/>
      <c r="G184" s="62"/>
      <c r="H184" s="62"/>
      <c r="I184" s="62"/>
      <c r="J184" s="62"/>
    </row>
    <row r="185" spans="1:10" x14ac:dyDescent="0.25">
      <c r="A185" s="100"/>
      <c r="B185" s="62"/>
      <c r="C185" s="62"/>
      <c r="D185" s="62"/>
      <c r="E185" s="62"/>
      <c r="F185" s="62"/>
      <c r="G185" s="62"/>
      <c r="H185" s="62"/>
      <c r="I185" s="62"/>
      <c r="J185" s="62"/>
    </row>
    <row r="186" spans="1:10" x14ac:dyDescent="0.25">
      <c r="A186" s="100"/>
      <c r="B186" s="62"/>
      <c r="C186" s="62"/>
      <c r="D186" s="62"/>
      <c r="E186" s="62"/>
      <c r="F186" s="62"/>
      <c r="G186" s="62"/>
      <c r="H186" s="62"/>
      <c r="I186" s="62"/>
      <c r="J186" s="62"/>
    </row>
    <row r="187" spans="1:10" x14ac:dyDescent="0.25">
      <c r="A187" s="100"/>
      <c r="B187" s="62"/>
      <c r="C187" s="62"/>
      <c r="D187" s="62"/>
      <c r="E187" s="62"/>
      <c r="F187" s="62"/>
      <c r="G187" s="62"/>
      <c r="H187" s="62"/>
      <c r="I187" s="62"/>
      <c r="J187" s="62"/>
    </row>
    <row r="188" spans="1:10" x14ac:dyDescent="0.25">
      <c r="A188" s="100"/>
      <c r="B188" s="62"/>
      <c r="C188" s="62"/>
      <c r="D188" s="62"/>
      <c r="E188" s="62"/>
      <c r="F188" s="62"/>
      <c r="G188" s="62"/>
      <c r="H188" s="62"/>
      <c r="I188" s="62"/>
      <c r="J188" s="62"/>
    </row>
    <row r="189" spans="1:10" x14ac:dyDescent="0.25">
      <c r="A189" s="100"/>
      <c r="B189" s="62"/>
      <c r="C189" s="62"/>
      <c r="D189" s="62"/>
      <c r="E189" s="62"/>
      <c r="F189" s="62"/>
      <c r="G189" s="62"/>
      <c r="H189" s="62"/>
      <c r="I189" s="62"/>
      <c r="J189" s="62"/>
    </row>
    <row r="190" spans="1:10" x14ac:dyDescent="0.25">
      <c r="A190" s="100"/>
      <c r="B190" s="62"/>
      <c r="C190" s="62"/>
      <c r="D190" s="62"/>
      <c r="E190" s="62"/>
      <c r="F190" s="62"/>
      <c r="G190" s="62"/>
      <c r="H190" s="62"/>
      <c r="I190" s="62"/>
      <c r="J190" s="62"/>
    </row>
    <row r="191" spans="1:10" x14ac:dyDescent="0.25">
      <c r="A191" s="100"/>
      <c r="B191" s="62"/>
      <c r="C191" s="62"/>
      <c r="D191" s="62"/>
      <c r="E191" s="62"/>
      <c r="F191" s="62"/>
      <c r="G191" s="62"/>
      <c r="H191" s="62"/>
      <c r="I191" s="62"/>
      <c r="J191" s="62"/>
    </row>
    <row r="192" spans="1:10" x14ac:dyDescent="0.25">
      <c r="A192" s="100"/>
      <c r="B192" s="62"/>
      <c r="C192" s="62"/>
      <c r="D192" s="62"/>
      <c r="E192" s="62"/>
      <c r="F192" s="62"/>
      <c r="G192" s="62"/>
      <c r="H192" s="62"/>
      <c r="I192" s="62"/>
      <c r="J192" s="62"/>
    </row>
    <row r="193" spans="1:10" x14ac:dyDescent="0.25">
      <c r="A193" s="100"/>
      <c r="B193" s="62"/>
      <c r="C193" s="62"/>
      <c r="D193" s="62"/>
      <c r="E193" s="62"/>
      <c r="F193" s="62"/>
      <c r="G193" s="62"/>
      <c r="H193" s="62"/>
      <c r="I193" s="62"/>
      <c r="J193" s="62"/>
    </row>
    <row r="194" spans="1:10" x14ac:dyDescent="0.25">
      <c r="A194" s="100"/>
      <c r="B194" s="62"/>
      <c r="C194" s="62"/>
      <c r="D194" s="62"/>
      <c r="E194" s="62"/>
      <c r="F194" s="62"/>
      <c r="G194" s="62"/>
      <c r="H194" s="62"/>
      <c r="I194" s="62"/>
      <c r="J194" s="62"/>
    </row>
    <row r="195" spans="1:10" x14ac:dyDescent="0.25">
      <c r="A195" s="100"/>
      <c r="B195" s="62"/>
      <c r="C195" s="62"/>
      <c r="D195" s="62"/>
      <c r="E195" s="62"/>
      <c r="F195" s="62"/>
      <c r="G195" s="62"/>
      <c r="H195" s="62"/>
      <c r="I195" s="62"/>
      <c r="J195" s="62"/>
    </row>
    <row r="196" spans="1:10" x14ac:dyDescent="0.25">
      <c r="A196" s="100"/>
      <c r="B196" s="62"/>
      <c r="C196" s="62"/>
      <c r="D196" s="62"/>
      <c r="E196" s="62"/>
      <c r="F196" s="62"/>
      <c r="G196" s="62"/>
      <c r="H196" s="62"/>
      <c r="I196" s="62"/>
      <c r="J196" s="62"/>
    </row>
    <row r="197" spans="1:10" x14ac:dyDescent="0.25">
      <c r="A197" s="100"/>
      <c r="B197" s="62"/>
      <c r="C197" s="62"/>
      <c r="D197" s="62"/>
      <c r="E197" s="62"/>
      <c r="F197" s="62"/>
      <c r="G197" s="62"/>
      <c r="H197" s="62"/>
      <c r="I197" s="62"/>
      <c r="J197" s="62"/>
    </row>
    <row r="198" spans="1:10" x14ac:dyDescent="0.25">
      <c r="A198" s="100"/>
      <c r="B198" s="62"/>
      <c r="C198" s="62"/>
      <c r="D198" s="62"/>
      <c r="E198" s="62"/>
      <c r="F198" s="62"/>
      <c r="G198" s="62"/>
      <c r="H198" s="62"/>
      <c r="I198" s="62"/>
      <c r="J198" s="62"/>
    </row>
    <row r="199" spans="1:10" x14ac:dyDescent="0.25">
      <c r="A199" s="100"/>
      <c r="B199" s="62"/>
      <c r="C199" s="62"/>
      <c r="D199" s="62"/>
      <c r="E199" s="62"/>
      <c r="F199" s="62"/>
      <c r="G199" s="62"/>
      <c r="H199" s="62"/>
      <c r="I199" s="62"/>
      <c r="J199" s="62"/>
    </row>
    <row r="200" spans="1:10" x14ac:dyDescent="0.25">
      <c r="A200" s="100"/>
      <c r="B200" s="62"/>
      <c r="C200" s="62"/>
      <c r="D200" s="62"/>
      <c r="E200" s="62"/>
      <c r="F200" s="62"/>
      <c r="G200" s="62"/>
      <c r="H200" s="62"/>
      <c r="I200" s="62"/>
      <c r="J200" s="62"/>
    </row>
    <row r="201" spans="1:10" x14ac:dyDescent="0.25">
      <c r="A201" s="100"/>
      <c r="B201" s="62"/>
      <c r="C201" s="62"/>
      <c r="D201" s="62"/>
      <c r="E201" s="62"/>
      <c r="F201" s="62"/>
      <c r="G201" s="62"/>
      <c r="H201" s="62"/>
      <c r="I201" s="62"/>
      <c r="J201" s="62"/>
    </row>
    <row r="202" spans="1:10" x14ac:dyDescent="0.25">
      <c r="A202" s="100"/>
      <c r="B202" s="62"/>
      <c r="C202" s="62"/>
      <c r="D202" s="62"/>
      <c r="E202" s="62"/>
      <c r="F202" s="62"/>
      <c r="G202" s="62"/>
      <c r="H202" s="62"/>
      <c r="I202" s="62"/>
      <c r="J202" s="62"/>
    </row>
    <row r="203" spans="1:10" x14ac:dyDescent="0.25">
      <c r="A203" s="100"/>
      <c r="B203" s="100"/>
      <c r="C203" s="100"/>
      <c r="D203" s="100"/>
      <c r="E203" s="100"/>
      <c r="F203" s="100"/>
      <c r="G203" s="100"/>
      <c r="H203" s="100"/>
      <c r="I203" s="100"/>
      <c r="J203" s="100"/>
    </row>
    <row r="204" spans="1:10" x14ac:dyDescent="0.25">
      <c r="A204" s="100"/>
      <c r="B204" s="100"/>
      <c r="C204" s="100"/>
      <c r="D204" s="100"/>
      <c r="E204" s="100"/>
      <c r="F204" s="100"/>
      <c r="G204" s="100"/>
      <c r="H204" s="100"/>
      <c r="I204" s="100"/>
      <c r="J204" s="100"/>
    </row>
    <row r="205" spans="1:10" x14ac:dyDescent="0.25">
      <c r="A205" s="100"/>
      <c r="B205" s="100"/>
      <c r="C205" s="100"/>
      <c r="D205" s="100"/>
      <c r="E205" s="100"/>
      <c r="F205" s="100"/>
      <c r="G205" s="100"/>
      <c r="H205" s="100"/>
      <c r="I205" s="100"/>
      <c r="J205" s="100"/>
    </row>
    <row r="206" spans="1:10" x14ac:dyDescent="0.25">
      <c r="A206" s="100"/>
      <c r="B206" s="100"/>
      <c r="C206" s="100"/>
      <c r="D206" s="100"/>
      <c r="E206" s="100"/>
      <c r="F206" s="100"/>
      <c r="G206" s="100"/>
      <c r="H206" s="100"/>
      <c r="I206" s="100"/>
      <c r="J206" s="100"/>
    </row>
    <row r="207" spans="1:10" x14ac:dyDescent="0.25">
      <c r="A207" s="100"/>
      <c r="B207" s="100"/>
      <c r="C207" s="100"/>
      <c r="D207" s="100"/>
      <c r="E207" s="100"/>
      <c r="F207" s="100"/>
      <c r="G207" s="100"/>
      <c r="H207" s="100"/>
      <c r="I207" s="100"/>
      <c r="J207" s="100"/>
    </row>
    <row r="208" spans="1:10" x14ac:dyDescent="0.25">
      <c r="A208" s="100"/>
      <c r="B208" s="100"/>
      <c r="C208" s="100"/>
      <c r="D208" s="100"/>
      <c r="E208" s="100"/>
      <c r="F208" s="100"/>
      <c r="G208" s="100"/>
      <c r="H208" s="100"/>
      <c r="I208" s="100"/>
      <c r="J208" s="100"/>
    </row>
    <row r="209" spans="1:10" x14ac:dyDescent="0.25">
      <c r="A209" s="100"/>
      <c r="B209" s="100"/>
      <c r="C209" s="100"/>
      <c r="D209" s="100"/>
      <c r="E209" s="100"/>
      <c r="F209" s="100"/>
      <c r="G209" s="100"/>
      <c r="H209" s="100"/>
      <c r="I209" s="100"/>
      <c r="J209" s="100"/>
    </row>
    <row r="210" spans="1:10" x14ac:dyDescent="0.25">
      <c r="A210" s="100"/>
      <c r="B210" s="100"/>
      <c r="C210" s="100"/>
      <c r="D210" s="100"/>
      <c r="E210" s="100"/>
      <c r="F210" s="100"/>
      <c r="G210" s="100"/>
      <c r="H210" s="100"/>
      <c r="I210" s="100"/>
      <c r="J210" s="100"/>
    </row>
    <row r="211" spans="1:10" x14ac:dyDescent="0.25">
      <c r="B211" s="101"/>
      <c r="C211" s="101"/>
      <c r="D211" s="101"/>
      <c r="E211" s="101"/>
      <c r="F211" s="101"/>
      <c r="G211" s="101"/>
      <c r="H211" s="101"/>
      <c r="I211" s="101"/>
      <c r="J211" s="101"/>
    </row>
    <row r="212" spans="1:10" x14ac:dyDescent="0.25">
      <c r="B212" s="101"/>
      <c r="C212" s="101"/>
      <c r="D212" s="101"/>
      <c r="E212" s="101"/>
      <c r="F212" s="101"/>
      <c r="G212" s="101"/>
      <c r="H212" s="101"/>
      <c r="I212" s="101"/>
      <c r="J212" s="101"/>
    </row>
  </sheetData>
  <mergeCells count="13">
    <mergeCell ref="B39:J39"/>
    <mergeCell ref="B1:J1"/>
    <mergeCell ref="B2:J2"/>
    <mergeCell ref="B13:J13"/>
    <mergeCell ref="B14:J14"/>
    <mergeCell ref="B38:J38"/>
    <mergeCell ref="A131:A133"/>
    <mergeCell ref="B48:J48"/>
    <mergeCell ref="B49:J49"/>
    <mergeCell ref="B55:J55"/>
    <mergeCell ref="B56:J56"/>
    <mergeCell ref="B62:J62"/>
    <mergeCell ref="B63:J6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1:F24"/>
  <sheetViews>
    <sheetView zoomScaleNormal="100" workbookViewId="0"/>
  </sheetViews>
  <sheetFormatPr defaultColWidth="8.85546875" defaultRowHeight="15" x14ac:dyDescent="0.25"/>
  <cols>
    <col min="1" max="1" width="8.85546875" style="1"/>
    <col min="2" max="2" width="19.28515625" style="1" customWidth="1"/>
    <col min="3" max="3" width="28.42578125" style="1" customWidth="1"/>
    <col min="4" max="4" width="15.5703125" style="1" customWidth="1"/>
    <col min="5" max="5" width="13.7109375" style="1" customWidth="1"/>
    <col min="6" max="6" width="15" style="1" customWidth="1"/>
    <col min="7" max="7" width="8.85546875" style="1"/>
    <col min="8" max="8" width="7.5703125" style="1" customWidth="1"/>
    <col min="9" max="9" width="8.85546875" style="1"/>
    <col min="10" max="11" width="9.140625" style="1" customWidth="1"/>
    <col min="12" max="16384" width="8.85546875" style="1"/>
  </cols>
  <sheetData>
    <row r="1" spans="2:6" ht="15.75" thickBot="1" x14ac:dyDescent="0.3">
      <c r="B1" s="163" t="s">
        <v>0</v>
      </c>
      <c r="C1" s="176"/>
      <c r="D1" s="176"/>
      <c r="E1" s="176"/>
      <c r="F1" s="177"/>
    </row>
    <row r="2" spans="2:6" ht="42.75" customHeight="1" thickBot="1" x14ac:dyDescent="0.3">
      <c r="B2" s="2" t="s">
        <v>1</v>
      </c>
      <c r="C2" s="3" t="s">
        <v>2</v>
      </c>
      <c r="D2" s="4" t="s">
        <v>3</v>
      </c>
      <c r="E2" s="4" t="s">
        <v>4</v>
      </c>
      <c r="F2" s="5" t="s">
        <v>5</v>
      </c>
    </row>
    <row r="3" spans="2:6" x14ac:dyDescent="0.25">
      <c r="B3" s="178" t="s">
        <v>6</v>
      </c>
      <c r="C3" s="6" t="s">
        <v>7</v>
      </c>
      <c r="D3" s="7" t="s">
        <v>8</v>
      </c>
      <c r="E3" s="8">
        <v>5</v>
      </c>
      <c r="F3" s="169">
        <f>SUM(E3:E6)</f>
        <v>26</v>
      </c>
    </row>
    <row r="4" spans="2:6" x14ac:dyDescent="0.25">
      <c r="B4" s="166"/>
      <c r="C4" s="9" t="s">
        <v>9</v>
      </c>
      <c r="D4" s="10" t="s">
        <v>10</v>
      </c>
      <c r="E4" s="11">
        <v>6</v>
      </c>
      <c r="F4" s="170"/>
    </row>
    <row r="5" spans="2:6" x14ac:dyDescent="0.25">
      <c r="B5" s="166"/>
      <c r="C5" s="12" t="s">
        <v>11</v>
      </c>
      <c r="D5" s="10" t="s">
        <v>12</v>
      </c>
      <c r="E5" s="11">
        <v>7</v>
      </c>
      <c r="F5" s="170"/>
    </row>
    <row r="6" spans="2:6" ht="15.75" thickBot="1" x14ac:dyDescent="0.3">
      <c r="B6" s="166"/>
      <c r="C6" s="13" t="s">
        <v>13</v>
      </c>
      <c r="D6" s="14" t="s">
        <v>14</v>
      </c>
      <c r="E6" s="15">
        <v>8</v>
      </c>
      <c r="F6" s="179"/>
    </row>
    <row r="7" spans="2:6" x14ac:dyDescent="0.25">
      <c r="B7" s="178" t="s">
        <v>15</v>
      </c>
      <c r="C7" s="180" t="s">
        <v>16</v>
      </c>
      <c r="D7" s="16" t="s">
        <v>17</v>
      </c>
      <c r="E7" s="182">
        <v>10</v>
      </c>
      <c r="F7" s="184">
        <f>SUM(E7:E9)</f>
        <v>20</v>
      </c>
    </row>
    <row r="8" spans="2:6" x14ac:dyDescent="0.25">
      <c r="B8" s="166"/>
      <c r="C8" s="181"/>
      <c r="D8" s="10" t="s">
        <v>18</v>
      </c>
      <c r="E8" s="183"/>
      <c r="F8" s="170"/>
    </row>
    <row r="9" spans="2:6" ht="15.75" thickBot="1" x14ac:dyDescent="0.3">
      <c r="B9" s="167"/>
      <c r="C9" s="17" t="s">
        <v>19</v>
      </c>
      <c r="D9" s="18" t="s">
        <v>20</v>
      </c>
      <c r="E9" s="19">
        <v>10</v>
      </c>
      <c r="F9" s="171"/>
    </row>
    <row r="10" spans="2:6" x14ac:dyDescent="0.25">
      <c r="B10" s="166" t="s">
        <v>21</v>
      </c>
      <c r="C10" s="168" t="s">
        <v>22</v>
      </c>
      <c r="D10" s="7" t="s">
        <v>23</v>
      </c>
      <c r="E10" s="20">
        <v>5</v>
      </c>
      <c r="F10" s="169">
        <f>SUM(E10:E12)</f>
        <v>22</v>
      </c>
    </row>
    <row r="11" spans="2:6" x14ac:dyDescent="0.25">
      <c r="B11" s="166"/>
      <c r="C11" s="168"/>
      <c r="D11" s="21" t="s">
        <v>24</v>
      </c>
      <c r="E11" s="22">
        <v>10</v>
      </c>
      <c r="F11" s="170"/>
    </row>
    <row r="12" spans="2:6" ht="15.75" thickBot="1" x14ac:dyDescent="0.3">
      <c r="B12" s="167"/>
      <c r="C12" s="23" t="s">
        <v>25</v>
      </c>
      <c r="D12" s="18" t="s">
        <v>26</v>
      </c>
      <c r="E12" s="19">
        <v>7</v>
      </c>
      <c r="F12" s="171"/>
    </row>
    <row r="13" spans="2:6" ht="15.75" thickBot="1" x14ac:dyDescent="0.3">
      <c r="B13" s="24"/>
      <c r="C13" s="25"/>
      <c r="D13" s="25"/>
      <c r="E13" s="26">
        <f>SUM(E3:E12)</f>
        <v>68</v>
      </c>
      <c r="F13" s="26">
        <f>SUM(F3:F12)</f>
        <v>68</v>
      </c>
    </row>
    <row r="14" spans="2:6" ht="15.75" thickBot="1" x14ac:dyDescent="0.3"/>
    <row r="15" spans="2:6" ht="15.75" thickBot="1" x14ac:dyDescent="0.3">
      <c r="B15" s="172" t="s">
        <v>27</v>
      </c>
      <c r="C15" s="173"/>
      <c r="D15" s="173"/>
      <c r="E15" s="173"/>
    </row>
    <row r="16" spans="2:6" ht="39" thickBot="1" x14ac:dyDescent="0.3">
      <c r="B16" s="27"/>
      <c r="C16" s="4" t="s">
        <v>28</v>
      </c>
      <c r="D16" s="4" t="s">
        <v>4</v>
      </c>
      <c r="E16" s="5" t="s">
        <v>5</v>
      </c>
    </row>
    <row r="17" spans="2:5" ht="15.75" thickBot="1" x14ac:dyDescent="0.3">
      <c r="B17" s="163" t="s">
        <v>29</v>
      </c>
      <c r="C17" s="164"/>
      <c r="D17" s="164"/>
      <c r="E17" s="165"/>
    </row>
    <row r="18" spans="2:5" ht="15.75" thickBot="1" x14ac:dyDescent="0.3">
      <c r="B18" s="28" t="s">
        <v>30</v>
      </c>
      <c r="C18" s="29" t="s">
        <v>31</v>
      </c>
      <c r="D18" s="30">
        <v>22</v>
      </c>
      <c r="E18" s="174">
        <f>SUM(D18:D19)</f>
        <v>30</v>
      </c>
    </row>
    <row r="19" spans="2:5" ht="15.75" thickBot="1" x14ac:dyDescent="0.3">
      <c r="B19" s="3" t="s">
        <v>32</v>
      </c>
      <c r="C19" s="31" t="s">
        <v>33</v>
      </c>
      <c r="D19" s="30">
        <v>8</v>
      </c>
      <c r="E19" s="175"/>
    </row>
    <row r="20" spans="2:5" ht="15.75" thickBot="1" x14ac:dyDescent="0.3">
      <c r="B20" s="163" t="s">
        <v>34</v>
      </c>
      <c r="C20" s="164"/>
      <c r="D20" s="164"/>
      <c r="E20" s="165"/>
    </row>
    <row r="21" spans="2:5" ht="26.25" thickBot="1" x14ac:dyDescent="0.3">
      <c r="B21" s="3" t="s">
        <v>35</v>
      </c>
      <c r="C21" s="29" t="s">
        <v>36</v>
      </c>
      <c r="D21" s="32">
        <v>100</v>
      </c>
      <c r="E21" s="33">
        <v>100</v>
      </c>
    </row>
    <row r="22" spans="2:5" ht="15.75" thickBot="1" x14ac:dyDescent="0.3">
      <c r="B22" s="34" t="s">
        <v>37</v>
      </c>
      <c r="C22" s="29" t="s">
        <v>38</v>
      </c>
      <c r="D22" s="30">
        <v>20</v>
      </c>
      <c r="E22" s="30">
        <f>D22</f>
        <v>20</v>
      </c>
    </row>
    <row r="23" spans="2:5" ht="15.75" thickBot="1" x14ac:dyDescent="0.3">
      <c r="B23" s="34" t="s">
        <v>39</v>
      </c>
      <c r="C23" s="29" t="s">
        <v>33</v>
      </c>
      <c r="D23" s="30">
        <v>20</v>
      </c>
      <c r="E23" s="30">
        <f>D23</f>
        <v>20</v>
      </c>
    </row>
    <row r="24" spans="2:5" ht="15.75" thickBot="1" x14ac:dyDescent="0.3">
      <c r="B24" s="24"/>
      <c r="C24" s="25"/>
      <c r="D24" s="35">
        <f>SUM(D21:D23)</f>
        <v>140</v>
      </c>
      <c r="E24" s="35">
        <f>SUM(E21:E23)</f>
        <v>140</v>
      </c>
    </row>
  </sheetData>
  <mergeCells count="14">
    <mergeCell ref="B1:F1"/>
    <mergeCell ref="B3:B6"/>
    <mergeCell ref="F3:F6"/>
    <mergeCell ref="B7:B9"/>
    <mergeCell ref="C7:C8"/>
    <mergeCell ref="E7:E8"/>
    <mergeCell ref="F7:F9"/>
    <mergeCell ref="B20:E20"/>
    <mergeCell ref="B10:B12"/>
    <mergeCell ref="C10:C11"/>
    <mergeCell ref="F10:F12"/>
    <mergeCell ref="B15:E15"/>
    <mergeCell ref="B17:E17"/>
    <mergeCell ref="E18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Tanulói eredmények</vt:lpstr>
      <vt:lpstr>Intézményi eredmények</vt:lpstr>
      <vt:lpstr>Országos eredmények</vt:lpstr>
      <vt:lpstr>Teszttérkép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Kecskés Richárd Ákos</dc:creator>
  <cp:lastModifiedBy>Vellai László</cp:lastModifiedBy>
  <dcterms:created xsi:type="dcterms:W3CDTF">2026-06-08T11:10:21Z</dcterms:created>
  <dcterms:modified xsi:type="dcterms:W3CDTF">2026-10-15T07:47:10Z</dcterms:modified>
</cp:coreProperties>
</file>